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"/>
    </mc:Choice>
  </mc:AlternateContent>
  <bookViews>
    <workbookView xWindow="0" yWindow="0" windowWidth="28800" windowHeight="11625"/>
  </bookViews>
  <sheets>
    <sheet name="삼천포 소화가스 5월" sheetId="3" r:id="rId1"/>
    <sheet name="사천 5월" sheetId="1" r:id="rId2"/>
    <sheet name="곤명 5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F42" i="3"/>
  <c r="E42" i="3"/>
  <c r="D42" i="3"/>
  <c r="C42" i="3"/>
  <c r="D42" i="2" l="1"/>
  <c r="C42" i="2"/>
  <c r="D41" i="2"/>
  <c r="E41" i="2" s="1"/>
  <c r="E40" i="2"/>
  <c r="D40" i="2"/>
  <c r="D39" i="2"/>
  <c r="E39" i="2" s="1"/>
  <c r="E38" i="2"/>
  <c r="D38" i="2"/>
  <c r="D37" i="2"/>
  <c r="E37" i="2" s="1"/>
  <c r="E36" i="2"/>
  <c r="D36" i="2"/>
  <c r="D35" i="2"/>
  <c r="E35" i="2" s="1"/>
  <c r="E34" i="2"/>
  <c r="D34" i="2"/>
  <c r="D33" i="2"/>
  <c r="E33" i="2" s="1"/>
  <c r="E32" i="2"/>
  <c r="D32" i="2"/>
  <c r="D31" i="2"/>
  <c r="E31" i="2" s="1"/>
  <c r="E30" i="2"/>
  <c r="D30" i="2"/>
  <c r="D29" i="2"/>
  <c r="E29" i="2" s="1"/>
  <c r="E28" i="2"/>
  <c r="D28" i="2"/>
  <c r="D27" i="2"/>
  <c r="E27" i="2" s="1"/>
  <c r="E26" i="2"/>
  <c r="D26" i="2"/>
  <c r="D25" i="2"/>
  <c r="E25" i="2" s="1"/>
  <c r="E24" i="2"/>
  <c r="D24" i="2"/>
  <c r="D23" i="2"/>
  <c r="E23" i="2" s="1"/>
  <c r="E22" i="2"/>
  <c r="D22" i="2"/>
  <c r="D21" i="2"/>
  <c r="E21" i="2" s="1"/>
  <c r="E20" i="2"/>
  <c r="D20" i="2"/>
  <c r="D19" i="2"/>
  <c r="E19" i="2" s="1"/>
  <c r="E18" i="2"/>
  <c r="D18" i="2"/>
  <c r="D17" i="2"/>
  <c r="E17" i="2" s="1"/>
  <c r="E16" i="2"/>
  <c r="D16" i="2"/>
  <c r="D15" i="2"/>
  <c r="E15" i="2" s="1"/>
  <c r="E14" i="2"/>
  <c r="D14" i="2"/>
  <c r="D13" i="2"/>
  <c r="E13" i="2" s="1"/>
  <c r="E12" i="2"/>
  <c r="D12" i="2"/>
  <c r="D11" i="2"/>
  <c r="E11" i="2" s="1"/>
  <c r="E42" i="2" l="1"/>
  <c r="D41" i="1" l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<sst xmlns="http://schemas.openxmlformats.org/spreadsheetml/2006/main" count="117" uniqueCount="112">
  <si>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</si>
  <si>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</si>
  <si>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</si>
  <si>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</si>
  <si>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</si>
  <si>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</si>
  <si>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</si>
  <si>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</si>
  <si>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</si>
  <si>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</si>
  <si>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</si>
  <si>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</si>
  <si>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</si>
  <si>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</si>
  <si>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</si>
  <si>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5월 발전량</t>
    <phoneticPr fontId="2" type="noConversion"/>
  </si>
  <si>
    <t>5월 01일</t>
    <phoneticPr fontId="3" type="noConversion"/>
  </si>
  <si>
    <t>5월 02일</t>
    <phoneticPr fontId="3" type="noConversion"/>
  </si>
  <si>
    <t>5월 03일</t>
    <phoneticPr fontId="3" type="noConversion"/>
  </si>
  <si>
    <t>5월 04일</t>
    <phoneticPr fontId="3" type="noConversion"/>
  </si>
  <si>
    <t>5월 05일</t>
    <phoneticPr fontId="3" type="noConversion"/>
  </si>
  <si>
    <t>5월 06일</t>
    <phoneticPr fontId="3" type="noConversion"/>
  </si>
  <si>
    <t>5월 07일</t>
    <phoneticPr fontId="3" type="noConversion"/>
  </si>
  <si>
    <t>5월 08일</t>
    <phoneticPr fontId="3" type="noConversion"/>
  </si>
  <si>
    <t>5월 09일</t>
    <phoneticPr fontId="3" type="noConversion"/>
  </si>
  <si>
    <t>5월 10일</t>
    <phoneticPr fontId="3" type="noConversion"/>
  </si>
  <si>
    <t>5월 11일</t>
    <phoneticPr fontId="3" type="noConversion"/>
  </si>
  <si>
    <t>5월 12일</t>
    <phoneticPr fontId="3" type="noConversion"/>
  </si>
  <si>
    <t>5월 13일</t>
    <phoneticPr fontId="3" type="noConversion"/>
  </si>
  <si>
    <t>5월 14일</t>
    <phoneticPr fontId="3" type="noConversion"/>
  </si>
  <si>
    <t>5월 15일</t>
    <phoneticPr fontId="3" type="noConversion"/>
  </si>
  <si>
    <t>5월 16일</t>
    <phoneticPr fontId="3" type="noConversion"/>
  </si>
  <si>
    <t>5월 17일</t>
    <phoneticPr fontId="3" type="noConversion"/>
  </si>
  <si>
    <t>5월 18일</t>
    <phoneticPr fontId="3" type="noConversion"/>
  </si>
  <si>
    <t>5월 19일</t>
    <phoneticPr fontId="3" type="noConversion"/>
  </si>
  <si>
    <t>5월 20일</t>
    <phoneticPr fontId="3" type="noConversion"/>
  </si>
  <si>
    <t>5월 21일</t>
    <phoneticPr fontId="3" type="noConversion"/>
  </si>
  <si>
    <t>5월 22일</t>
    <phoneticPr fontId="3" type="noConversion"/>
  </si>
  <si>
    <t>5월 23일</t>
    <phoneticPr fontId="3" type="noConversion"/>
  </si>
  <si>
    <t>5월 24일</t>
    <phoneticPr fontId="3" type="noConversion"/>
  </si>
  <si>
    <t>5월 25일</t>
    <phoneticPr fontId="3" type="noConversion"/>
  </si>
  <si>
    <t>5월 26일</t>
    <phoneticPr fontId="3" type="noConversion"/>
  </si>
  <si>
    <t>5월 27일</t>
    <phoneticPr fontId="3" type="noConversion"/>
  </si>
  <si>
    <t>5월 28일</t>
    <phoneticPr fontId="3" type="noConversion"/>
  </si>
  <si>
    <t>5월 29일</t>
    <phoneticPr fontId="3" type="noConversion"/>
  </si>
  <si>
    <t>5월 30일</t>
    <phoneticPr fontId="3" type="noConversion"/>
  </si>
  <si>
    <t>5월 31일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</si>
  <si>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</si>
  <si>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</si>
  <si>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</si>
  <si>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</si>
  <si>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</si>
  <si>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</si>
  <si>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</si>
  <si>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</si>
  <si>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</si>
  <si>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</si>
  <si>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5월 발전량</t>
    <phoneticPr fontId="2" type="noConversion"/>
  </si>
  <si>
    <t>사용량(kWh)</t>
    <phoneticPr fontId="2" type="noConversion"/>
  </si>
  <si>
    <t>5월 01일</t>
    <phoneticPr fontId="3" type="noConversion"/>
  </si>
  <si>
    <t>5월 02일</t>
    <phoneticPr fontId="3" type="noConversion"/>
  </si>
  <si>
    <t>5월 03일</t>
    <phoneticPr fontId="3" type="noConversion"/>
  </si>
  <si>
    <t>5월 04일</t>
    <phoneticPr fontId="3" type="noConversion"/>
  </si>
  <si>
    <t>5월 05일</t>
    <phoneticPr fontId="3" type="noConversion"/>
  </si>
  <si>
    <t>5월 06일</t>
    <phoneticPr fontId="3" type="noConversion"/>
  </si>
  <si>
    <t>5월 07일</t>
    <phoneticPr fontId="3" type="noConversion"/>
  </si>
  <si>
    <t>5월 08일</t>
    <phoneticPr fontId="3" type="noConversion"/>
  </si>
  <si>
    <t>5월 09일</t>
    <phoneticPr fontId="3" type="noConversion"/>
  </si>
  <si>
    <t>5월 10일</t>
    <phoneticPr fontId="3" type="noConversion"/>
  </si>
  <si>
    <t>5월 11일</t>
    <phoneticPr fontId="3" type="noConversion"/>
  </si>
  <si>
    <t>5월 12일</t>
    <phoneticPr fontId="3" type="noConversion"/>
  </si>
  <si>
    <t>5월 13일</t>
    <phoneticPr fontId="3" type="noConversion"/>
  </si>
  <si>
    <t>5월 14일</t>
    <phoneticPr fontId="3" type="noConversion"/>
  </si>
  <si>
    <t>5월 15일</t>
    <phoneticPr fontId="3" type="noConversion"/>
  </si>
  <si>
    <t>5월 16일</t>
    <phoneticPr fontId="3" type="noConversion"/>
  </si>
  <si>
    <t>5월 17일</t>
    <phoneticPr fontId="3" type="noConversion"/>
  </si>
  <si>
    <t>5월 18일</t>
    <phoneticPr fontId="3" type="noConversion"/>
  </si>
  <si>
    <t>5월 19일</t>
    <phoneticPr fontId="3" type="noConversion"/>
  </si>
  <si>
    <t>5월 20일</t>
    <phoneticPr fontId="3" type="noConversion"/>
  </si>
  <si>
    <t>5월 21일</t>
    <phoneticPr fontId="3" type="noConversion"/>
  </si>
  <si>
    <t>5월 22일</t>
    <phoneticPr fontId="3" type="noConversion"/>
  </si>
  <si>
    <t>5월 23일</t>
    <phoneticPr fontId="3" type="noConversion"/>
  </si>
  <si>
    <t>5월 24일</t>
    <phoneticPr fontId="3" type="noConversion"/>
  </si>
  <si>
    <t>5월 25일</t>
    <phoneticPr fontId="3" type="noConversion"/>
  </si>
  <si>
    <t>5월 26일</t>
    <phoneticPr fontId="3" type="noConversion"/>
  </si>
  <si>
    <t>5월 27일</t>
    <phoneticPr fontId="3" type="noConversion"/>
  </si>
  <si>
    <t>5월 28일</t>
    <phoneticPr fontId="3" type="noConversion"/>
  </si>
  <si>
    <t>5월 29일</t>
    <phoneticPr fontId="3" type="noConversion"/>
  </si>
  <si>
    <t>5월 30일</t>
    <phoneticPr fontId="3" type="noConversion"/>
  </si>
  <si>
    <t>5월 31일</t>
    <phoneticPr fontId="3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</si>
  <si>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</si>
  <si>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</si>
  <si>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</si>
  <si>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</si>
  <si>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</si>
  <si>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</si>
  <si>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</si>
  <si>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</si>
  <si>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5월 소화가스량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</si>
  <si>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</si>
  <si>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</si>
  <si>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</si>
  <si>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</si>
  <si>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5288N㎥/day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</si>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</sst>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1" applyNumberFormat="1" applyFont="1" applyBorder="1" applyAlignment="1">
      <alignment horizontal="center" vertical="center"/>
    </xf>
    <xf numFmtId="177" fontId="8" fillId="3" borderId="15" xfId="3" applyNumberFormat="1" applyFont="1" applyFill="1" applyBorder="1" applyAlignment="1">
      <alignment horizontal="center" vertical="center"/>
    </xf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7" fontId="8" fillId="3" borderId="24" xfId="3" applyNumberFormat="1" applyFont="1" applyFill="1" applyBorder="1" applyAlignment="1">
      <alignment horizontal="center" vertical="center"/>
    </xf>
    <xf numFmtId="178" fontId="8" fillId="3" borderId="24" xfId="3" applyNumberFormat="1" applyFont="1" applyFill="1" applyBorder="1" applyAlignment="1">
      <alignment horizontal="center" vertical="center"/>
    </xf>
    <xf numFmtId="177" fontId="8" fillId="3" borderId="24" xfId="4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176" fontId="0" fillId="0" borderId="26" xfId="1" applyNumberFormat="1" applyFont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0" fillId="0" borderId="27" xfId="1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/>
    </xf>
    <xf numFmtId="178" fontId="8" fillId="3" borderId="28" xfId="3" applyNumberFormat="1" applyFont="1" applyFill="1" applyBorder="1" applyAlignment="1">
      <alignment horizontal="center" vertical="center"/>
    </xf>
    <xf numFmtId="177" fontId="8" fillId="3" borderId="28" xfId="4" applyNumberFormat="1" applyFont="1" applyFill="1" applyBorder="1" applyAlignment="1">
      <alignment horizontal="center" vertical="center"/>
    </xf>
    <xf numFmtId="177" fontId="8" fillId="3" borderId="29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F5" sqref="F5"/>
    </sheetView>
  </sheetViews>
  <sheetFormatPr defaultRowHeight="16.5"/>
  <cols>
    <col min="1" max="1" width="9" style="21"/>
    <col min="2" max="2" width="13.875" style="20" customWidth="1"/>
    <col min="3" max="7" width="20.625" style="21" customWidth="1"/>
    <col min="8" max="16384" width="9" style="21"/>
  </cols>
  <sheetData>
    <row r="1" spans="2:7" ht="17.25" thickBot="1"/>
    <row r="2" spans="2:7">
      <c r="B2" s="3" t="s">
        <v>90</v>
      </c>
      <c r="C2" s="34" t="s">
        <v>91</v>
      </c>
      <c r="D2" s="35"/>
      <c r="E2" s="36"/>
    </row>
    <row r="3" spans="2:7">
      <c r="B3" s="4" t="s">
        <v>92</v>
      </c>
      <c r="C3" s="37" t="s">
        <v>93</v>
      </c>
      <c r="D3" s="38"/>
      <c r="E3" s="39"/>
    </row>
    <row r="4" spans="2:7">
      <c r="B4" s="4" t="s">
        <v>94</v>
      </c>
      <c r="C4" s="37" t="s">
        <v>95</v>
      </c>
      <c r="D4" s="38"/>
      <c r="E4" s="39"/>
    </row>
    <row r="5" spans="2:7" ht="33">
      <c r="B5" s="48" t="s">
        <v>111</v>
      </c>
      <c r="C5" s="49" t="s">
        <v>103</v>
      </c>
      <c r="D5" s="50"/>
      <c r="E5" s="51"/>
    </row>
    <row r="6" spans="2:7" ht="17.25" thickBot="1">
      <c r="B6" s="5" t="s">
        <v>96</v>
      </c>
      <c r="C6" s="41" t="s">
        <v>97</v>
      </c>
      <c r="D6" s="42"/>
      <c r="E6" s="43"/>
    </row>
    <row r="8" spans="2:7" ht="21" thickBot="1">
      <c r="B8" s="44" t="s">
        <v>98</v>
      </c>
      <c r="C8" s="44"/>
    </row>
    <row r="9" spans="2:7" ht="33.75" thickTop="1">
      <c r="B9" s="53" t="s">
        <v>6</v>
      </c>
      <c r="C9" s="7" t="s">
        <v>109</v>
      </c>
      <c r="D9" s="7" t="s">
        <v>99</v>
      </c>
      <c r="E9" s="46" t="s">
        <v>104</v>
      </c>
      <c r="F9" s="7" t="s">
        <v>100</v>
      </c>
      <c r="G9" s="8" t="s">
        <v>101</v>
      </c>
    </row>
    <row r="10" spans="2:7">
      <c r="B10" s="47"/>
      <c r="C10" s="58" t="s">
        <v>105</v>
      </c>
      <c r="D10" s="58" t="s">
        <v>106</v>
      </c>
      <c r="E10" s="58" t="s">
        <v>107</v>
      </c>
      <c r="F10" s="58" t="s">
        <v>110</v>
      </c>
      <c r="G10" s="59" t="s">
        <v>108</v>
      </c>
    </row>
    <row r="11" spans="2:7">
      <c r="B11" s="52">
        <v>45047</v>
      </c>
      <c r="C11" s="54">
        <v>2222</v>
      </c>
      <c r="D11" s="54">
        <v>1816</v>
      </c>
      <c r="E11" s="55">
        <v>1816</v>
      </c>
      <c r="F11" s="56">
        <v>0</v>
      </c>
      <c r="G11" s="57">
        <v>406</v>
      </c>
    </row>
    <row r="12" spans="2:7">
      <c r="B12" s="22">
        <v>45048</v>
      </c>
      <c r="C12" s="23">
        <v>3241</v>
      </c>
      <c r="D12" s="23">
        <v>1881</v>
      </c>
      <c r="E12" s="24">
        <v>1881</v>
      </c>
      <c r="F12" s="25">
        <v>0</v>
      </c>
      <c r="G12" s="26">
        <v>1360</v>
      </c>
    </row>
    <row r="13" spans="2:7">
      <c r="B13" s="22">
        <v>45049</v>
      </c>
      <c r="C13" s="23">
        <v>4572</v>
      </c>
      <c r="D13" s="23">
        <v>1989</v>
      </c>
      <c r="E13" s="24">
        <v>1977</v>
      </c>
      <c r="F13" s="25">
        <v>12</v>
      </c>
      <c r="G13" s="26">
        <v>2583</v>
      </c>
    </row>
    <row r="14" spans="2:7">
      <c r="B14" s="22">
        <v>45050</v>
      </c>
      <c r="C14" s="23">
        <v>3952</v>
      </c>
      <c r="D14" s="23">
        <v>1872</v>
      </c>
      <c r="E14" s="24">
        <v>1872</v>
      </c>
      <c r="F14" s="25">
        <v>0</v>
      </c>
      <c r="G14" s="26">
        <v>2080</v>
      </c>
    </row>
    <row r="15" spans="2:7">
      <c r="B15" s="22">
        <v>45051</v>
      </c>
      <c r="C15" s="23">
        <v>4662</v>
      </c>
      <c r="D15" s="23">
        <v>1830</v>
      </c>
      <c r="E15" s="24">
        <v>1830</v>
      </c>
      <c r="F15" s="25">
        <v>0</v>
      </c>
      <c r="G15" s="26">
        <v>2832</v>
      </c>
    </row>
    <row r="16" spans="2:7">
      <c r="B16" s="22">
        <v>45052</v>
      </c>
      <c r="C16" s="23">
        <v>3184</v>
      </c>
      <c r="D16" s="23">
        <v>1847</v>
      </c>
      <c r="E16" s="24">
        <v>1847</v>
      </c>
      <c r="F16" s="25">
        <v>0</v>
      </c>
      <c r="G16" s="26">
        <v>1337</v>
      </c>
    </row>
    <row r="17" spans="2:7">
      <c r="B17" s="22">
        <v>45053</v>
      </c>
      <c r="C17" s="23">
        <v>3684</v>
      </c>
      <c r="D17" s="23">
        <v>1903</v>
      </c>
      <c r="E17" s="24">
        <v>1903</v>
      </c>
      <c r="F17" s="25">
        <v>0</v>
      </c>
      <c r="G17" s="26">
        <v>1781</v>
      </c>
    </row>
    <row r="18" spans="2:7">
      <c r="B18" s="22">
        <v>45054</v>
      </c>
      <c r="C18" s="23">
        <v>3056</v>
      </c>
      <c r="D18" s="23">
        <v>1151</v>
      </c>
      <c r="E18" s="24">
        <v>1151</v>
      </c>
      <c r="F18" s="25">
        <v>0</v>
      </c>
      <c r="G18" s="26">
        <v>1905</v>
      </c>
    </row>
    <row r="19" spans="2:7">
      <c r="B19" s="22">
        <v>45055</v>
      </c>
      <c r="C19" s="23">
        <v>4171</v>
      </c>
      <c r="D19" s="23">
        <v>982</v>
      </c>
      <c r="E19" s="24">
        <v>982</v>
      </c>
      <c r="F19" s="25">
        <v>0</v>
      </c>
      <c r="G19" s="26">
        <v>3189</v>
      </c>
    </row>
    <row r="20" spans="2:7">
      <c r="B20" s="22">
        <v>45056</v>
      </c>
      <c r="C20" s="23">
        <v>3609</v>
      </c>
      <c r="D20" s="23">
        <v>1023</v>
      </c>
      <c r="E20" s="24">
        <v>1023</v>
      </c>
      <c r="F20" s="25">
        <v>0</v>
      </c>
      <c r="G20" s="26">
        <v>2586</v>
      </c>
    </row>
    <row r="21" spans="2:7">
      <c r="B21" s="22">
        <v>45057</v>
      </c>
      <c r="C21" s="23">
        <v>3713</v>
      </c>
      <c r="D21" s="23">
        <v>1944</v>
      </c>
      <c r="E21" s="24">
        <v>1070</v>
      </c>
      <c r="F21" s="25">
        <v>874</v>
      </c>
      <c r="G21" s="26">
        <v>1769</v>
      </c>
    </row>
    <row r="22" spans="2:7">
      <c r="B22" s="22">
        <v>45058</v>
      </c>
      <c r="C22" s="23">
        <v>3048</v>
      </c>
      <c r="D22" s="23">
        <v>2435</v>
      </c>
      <c r="E22" s="24">
        <v>998</v>
      </c>
      <c r="F22" s="25">
        <v>1437</v>
      </c>
      <c r="G22" s="26">
        <v>613</v>
      </c>
    </row>
    <row r="23" spans="2:7">
      <c r="B23" s="22">
        <v>45059</v>
      </c>
      <c r="C23" s="23">
        <v>3416</v>
      </c>
      <c r="D23" s="23">
        <v>2480</v>
      </c>
      <c r="E23" s="24">
        <v>1035</v>
      </c>
      <c r="F23" s="25">
        <v>1445</v>
      </c>
      <c r="G23" s="26">
        <v>936</v>
      </c>
    </row>
    <row r="24" spans="2:7">
      <c r="B24" s="22">
        <v>45060</v>
      </c>
      <c r="C24" s="23">
        <v>3082</v>
      </c>
      <c r="D24" s="23">
        <v>2416</v>
      </c>
      <c r="E24" s="24">
        <v>973</v>
      </c>
      <c r="F24" s="25">
        <v>1443</v>
      </c>
      <c r="G24" s="26">
        <v>666</v>
      </c>
    </row>
    <row r="25" spans="2:7">
      <c r="B25" s="22">
        <v>45061</v>
      </c>
      <c r="C25" s="23">
        <v>3888</v>
      </c>
      <c r="D25" s="23">
        <v>3269</v>
      </c>
      <c r="E25" s="24">
        <v>1860</v>
      </c>
      <c r="F25" s="25">
        <v>1409</v>
      </c>
      <c r="G25" s="26">
        <v>619</v>
      </c>
    </row>
    <row r="26" spans="2:7">
      <c r="B26" s="22">
        <v>45062</v>
      </c>
      <c r="C26" s="23">
        <v>4747</v>
      </c>
      <c r="D26" s="23">
        <v>3218</v>
      </c>
      <c r="E26" s="24">
        <v>1856</v>
      </c>
      <c r="F26" s="25">
        <v>1362</v>
      </c>
      <c r="G26" s="26">
        <v>1529</v>
      </c>
    </row>
    <row r="27" spans="2:7">
      <c r="B27" s="22">
        <v>45063</v>
      </c>
      <c r="C27" s="23">
        <v>3819</v>
      </c>
      <c r="D27" s="23">
        <v>3154</v>
      </c>
      <c r="E27" s="24">
        <v>1781</v>
      </c>
      <c r="F27" s="25">
        <v>1373</v>
      </c>
      <c r="G27" s="26">
        <v>665</v>
      </c>
    </row>
    <row r="28" spans="2:7">
      <c r="B28" s="22">
        <v>45064</v>
      </c>
      <c r="C28" s="23">
        <v>3751</v>
      </c>
      <c r="D28" s="23">
        <v>3214</v>
      </c>
      <c r="E28" s="24">
        <v>1854</v>
      </c>
      <c r="F28" s="25">
        <v>1360</v>
      </c>
      <c r="G28" s="26">
        <v>537</v>
      </c>
    </row>
    <row r="29" spans="2:7">
      <c r="B29" s="22">
        <v>45065</v>
      </c>
      <c r="C29" s="23">
        <v>2412</v>
      </c>
      <c r="D29" s="23">
        <v>1910</v>
      </c>
      <c r="E29" s="24">
        <v>502</v>
      </c>
      <c r="F29" s="25">
        <v>1408</v>
      </c>
      <c r="G29" s="26">
        <v>502</v>
      </c>
    </row>
    <row r="30" spans="2:7">
      <c r="B30" s="22">
        <v>45066</v>
      </c>
      <c r="C30" s="23">
        <v>3516</v>
      </c>
      <c r="D30" s="23">
        <v>3229</v>
      </c>
      <c r="E30" s="24">
        <v>1842</v>
      </c>
      <c r="F30" s="25">
        <v>1387</v>
      </c>
      <c r="G30" s="26">
        <v>287</v>
      </c>
    </row>
    <row r="31" spans="2:7">
      <c r="B31" s="22">
        <v>45067</v>
      </c>
      <c r="C31" s="23">
        <v>3516</v>
      </c>
      <c r="D31" s="23">
        <v>3163</v>
      </c>
      <c r="E31" s="24">
        <v>1791</v>
      </c>
      <c r="F31" s="25">
        <v>1372</v>
      </c>
      <c r="G31" s="26">
        <v>353</v>
      </c>
    </row>
    <row r="32" spans="2:7">
      <c r="B32" s="22">
        <v>45068</v>
      </c>
      <c r="C32" s="23">
        <v>4029</v>
      </c>
      <c r="D32" s="23">
        <v>2890</v>
      </c>
      <c r="E32" s="24">
        <v>1608</v>
      </c>
      <c r="F32" s="25">
        <v>1282</v>
      </c>
      <c r="G32" s="26">
        <v>1139</v>
      </c>
    </row>
    <row r="33" spans="2:7">
      <c r="B33" s="22">
        <v>45069</v>
      </c>
      <c r="C33" s="23">
        <v>4548</v>
      </c>
      <c r="D33" s="23">
        <v>3108</v>
      </c>
      <c r="E33" s="24">
        <v>1887</v>
      </c>
      <c r="F33" s="25">
        <v>1221</v>
      </c>
      <c r="G33" s="26">
        <v>1440</v>
      </c>
    </row>
    <row r="34" spans="2:7">
      <c r="B34" s="22">
        <v>45070</v>
      </c>
      <c r="C34" s="23">
        <v>3922</v>
      </c>
      <c r="D34" s="23">
        <v>3198</v>
      </c>
      <c r="E34" s="24">
        <v>1866</v>
      </c>
      <c r="F34" s="25">
        <v>1332</v>
      </c>
      <c r="G34" s="26">
        <v>724</v>
      </c>
    </row>
    <row r="35" spans="2:7">
      <c r="B35" s="22">
        <v>45071</v>
      </c>
      <c r="C35" s="23">
        <v>3166</v>
      </c>
      <c r="D35" s="23">
        <v>3164</v>
      </c>
      <c r="E35" s="24">
        <v>1790</v>
      </c>
      <c r="F35" s="25">
        <v>1374</v>
      </c>
      <c r="G35" s="26">
        <v>2</v>
      </c>
    </row>
    <row r="36" spans="2:7">
      <c r="B36" s="22">
        <v>45072</v>
      </c>
      <c r="C36" s="23">
        <v>3729</v>
      </c>
      <c r="D36" s="23">
        <v>3170</v>
      </c>
      <c r="E36" s="24">
        <v>1833</v>
      </c>
      <c r="F36" s="25">
        <v>1337</v>
      </c>
      <c r="G36" s="26">
        <v>559</v>
      </c>
    </row>
    <row r="37" spans="2:7">
      <c r="B37" s="22">
        <v>45073</v>
      </c>
      <c r="C37" s="23">
        <v>3776</v>
      </c>
      <c r="D37" s="23">
        <v>3219</v>
      </c>
      <c r="E37" s="24">
        <v>1914</v>
      </c>
      <c r="F37" s="25">
        <v>1305</v>
      </c>
      <c r="G37" s="26">
        <v>557</v>
      </c>
    </row>
    <row r="38" spans="2:7">
      <c r="B38" s="22">
        <v>45074</v>
      </c>
      <c r="C38" s="23">
        <v>3598</v>
      </c>
      <c r="D38" s="23">
        <v>3140</v>
      </c>
      <c r="E38" s="24">
        <v>1795</v>
      </c>
      <c r="F38" s="25">
        <v>1345</v>
      </c>
      <c r="G38" s="26">
        <v>458</v>
      </c>
    </row>
    <row r="39" spans="2:7">
      <c r="B39" s="22">
        <v>45075</v>
      </c>
      <c r="C39" s="23">
        <v>3886</v>
      </c>
      <c r="D39" s="23">
        <v>3117</v>
      </c>
      <c r="E39" s="24">
        <v>1798</v>
      </c>
      <c r="F39" s="25">
        <v>1319</v>
      </c>
      <c r="G39" s="26">
        <v>769</v>
      </c>
    </row>
    <row r="40" spans="2:7">
      <c r="B40" s="22">
        <v>45076</v>
      </c>
      <c r="C40" s="27">
        <v>4990</v>
      </c>
      <c r="D40" s="27">
        <v>3153</v>
      </c>
      <c r="E40" s="28">
        <v>1882</v>
      </c>
      <c r="F40" s="29">
        <v>1271</v>
      </c>
      <c r="G40" s="30">
        <v>1837</v>
      </c>
    </row>
    <row r="41" spans="2:7" ht="17.25" thickBot="1">
      <c r="B41" s="31">
        <v>45077</v>
      </c>
      <c r="C41" s="27">
        <v>3839</v>
      </c>
      <c r="D41" s="27">
        <v>3064</v>
      </c>
      <c r="E41" s="28">
        <v>1820</v>
      </c>
      <c r="F41" s="29">
        <v>1244</v>
      </c>
      <c r="G41" s="30">
        <v>775</v>
      </c>
    </row>
    <row r="42" spans="2:7" ht="18" thickTop="1" thickBot="1">
      <c r="B42" s="9" t="s">
        <v>102</v>
      </c>
      <c r="C42" s="32">
        <f>SUM(C11:C41)</f>
        <v>114744</v>
      </c>
      <c r="D42" s="32">
        <f>SUM(D11:D41)</f>
        <v>77949</v>
      </c>
      <c r="E42" s="32">
        <f>SUM(E11:E41)</f>
        <v>50037</v>
      </c>
      <c r="F42" s="32">
        <f t="shared" ref="F42:G42" si="0">SUM(F11:F41)</f>
        <v>27912</v>
      </c>
      <c r="G42" s="33">
        <f t="shared" si="0"/>
        <v>36795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45" t="s">
        <v>14</v>
      </c>
      <c r="D3" s="35"/>
      <c r="E3" s="36"/>
    </row>
    <row r="4" spans="2:5">
      <c r="B4" s="4" t="s">
        <v>1</v>
      </c>
      <c r="C4" s="40" t="s">
        <v>13</v>
      </c>
      <c r="D4" s="38"/>
      <c r="E4" s="39"/>
    </row>
    <row r="5" spans="2:5">
      <c r="B5" s="4" t="s">
        <v>2</v>
      </c>
      <c r="C5" s="40" t="s">
        <v>9</v>
      </c>
      <c r="D5" s="38"/>
      <c r="E5" s="39"/>
    </row>
    <row r="6" spans="2:5">
      <c r="B6" s="4" t="s">
        <v>3</v>
      </c>
      <c r="C6" s="40" t="s">
        <v>12</v>
      </c>
      <c r="D6" s="38"/>
      <c r="E6" s="39"/>
    </row>
    <row r="7" spans="2:5" ht="17.25" thickBot="1">
      <c r="B7" s="5" t="s">
        <v>4</v>
      </c>
      <c r="C7" s="41" t="s">
        <v>5</v>
      </c>
      <c r="D7" s="42"/>
      <c r="E7" s="43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16</v>
      </c>
      <c r="C11" s="17">
        <v>284</v>
      </c>
      <c r="D11" s="15">
        <f>C11</f>
        <v>284</v>
      </c>
      <c r="E11" s="12">
        <f>D11/2.149</f>
        <v>132.1544904606794</v>
      </c>
    </row>
    <row r="12" spans="2:5">
      <c r="B12" s="11" t="s">
        <v>17</v>
      </c>
      <c r="C12" s="17">
        <v>275</v>
      </c>
      <c r="D12" s="15">
        <f t="shared" ref="D12:D40" si="0">C12</f>
        <v>275</v>
      </c>
      <c r="E12" s="12">
        <f t="shared" ref="E12:E41" si="1">D12/2.149</f>
        <v>127.96649604467194</v>
      </c>
    </row>
    <row r="13" spans="2:5">
      <c r="B13" s="11" t="s">
        <v>18</v>
      </c>
      <c r="C13" s="17">
        <v>155</v>
      </c>
      <c r="D13" s="15">
        <f t="shared" si="0"/>
        <v>155</v>
      </c>
      <c r="E13" s="12">
        <f t="shared" si="1"/>
        <v>72.126570497906002</v>
      </c>
    </row>
    <row r="14" spans="2:5">
      <c r="B14" s="11" t="s">
        <v>19</v>
      </c>
      <c r="C14" s="17">
        <v>27</v>
      </c>
      <c r="D14" s="15">
        <f t="shared" si="0"/>
        <v>27</v>
      </c>
      <c r="E14" s="12">
        <f t="shared" si="1"/>
        <v>12.563983248022335</v>
      </c>
    </row>
    <row r="15" spans="2:5">
      <c r="B15" s="11" t="s">
        <v>20</v>
      </c>
      <c r="C15" s="17">
        <v>18</v>
      </c>
      <c r="D15" s="15">
        <f t="shared" si="0"/>
        <v>18</v>
      </c>
      <c r="E15" s="12">
        <f t="shared" si="1"/>
        <v>8.3759888320148903</v>
      </c>
    </row>
    <row r="16" spans="2:5">
      <c r="B16" s="11" t="s">
        <v>21</v>
      </c>
      <c r="C16" s="17">
        <v>33</v>
      </c>
      <c r="D16" s="15">
        <f t="shared" si="0"/>
        <v>33</v>
      </c>
      <c r="E16" s="12">
        <f t="shared" si="1"/>
        <v>15.355979525360633</v>
      </c>
    </row>
    <row r="17" spans="2:5">
      <c r="B17" s="11" t="s">
        <v>22</v>
      </c>
      <c r="C17" s="17">
        <v>54</v>
      </c>
      <c r="D17" s="15">
        <f t="shared" si="0"/>
        <v>54</v>
      </c>
      <c r="E17" s="12">
        <f t="shared" si="1"/>
        <v>25.127966496044671</v>
      </c>
    </row>
    <row r="18" spans="2:5">
      <c r="B18" s="11" t="s">
        <v>23</v>
      </c>
      <c r="C18" s="17">
        <v>279</v>
      </c>
      <c r="D18" s="15">
        <f t="shared" si="0"/>
        <v>279</v>
      </c>
      <c r="E18" s="12">
        <f t="shared" si="1"/>
        <v>129.82782689623082</v>
      </c>
    </row>
    <row r="19" spans="2:5">
      <c r="B19" s="11" t="s">
        <v>24</v>
      </c>
      <c r="C19" s="17">
        <v>276</v>
      </c>
      <c r="D19" s="15">
        <f t="shared" si="0"/>
        <v>276</v>
      </c>
      <c r="E19" s="12">
        <f t="shared" si="1"/>
        <v>128.43182875756165</v>
      </c>
    </row>
    <row r="20" spans="2:5">
      <c r="B20" s="11" t="s">
        <v>25</v>
      </c>
      <c r="C20" s="17">
        <v>253</v>
      </c>
      <c r="D20" s="15">
        <f t="shared" si="0"/>
        <v>253</v>
      </c>
      <c r="E20" s="12">
        <f t="shared" si="1"/>
        <v>117.72917636109818</v>
      </c>
    </row>
    <row r="21" spans="2:5">
      <c r="B21" s="11" t="s">
        <v>26</v>
      </c>
      <c r="C21" s="17">
        <v>261</v>
      </c>
      <c r="D21" s="15">
        <f t="shared" si="0"/>
        <v>261</v>
      </c>
      <c r="E21" s="12">
        <f t="shared" si="1"/>
        <v>121.45183806421592</v>
      </c>
    </row>
    <row r="22" spans="2:5">
      <c r="B22" s="11" t="s">
        <v>27</v>
      </c>
      <c r="C22" s="17">
        <v>210</v>
      </c>
      <c r="D22" s="15">
        <f t="shared" si="0"/>
        <v>210</v>
      </c>
      <c r="E22" s="12">
        <f t="shared" si="1"/>
        <v>97.719869706840385</v>
      </c>
    </row>
    <row r="23" spans="2:5">
      <c r="B23" s="11" t="s">
        <v>28</v>
      </c>
      <c r="C23" s="17">
        <v>147</v>
      </c>
      <c r="D23" s="15">
        <f t="shared" si="0"/>
        <v>147</v>
      </c>
      <c r="E23" s="12">
        <f t="shared" si="1"/>
        <v>68.403908794788279</v>
      </c>
    </row>
    <row r="24" spans="2:5">
      <c r="B24" s="11" t="s">
        <v>29</v>
      </c>
      <c r="C24" s="17">
        <v>264</v>
      </c>
      <c r="D24" s="15">
        <f t="shared" si="0"/>
        <v>264</v>
      </c>
      <c r="E24" s="12">
        <f t="shared" si="1"/>
        <v>122.84783620288506</v>
      </c>
    </row>
    <row r="25" spans="2:5">
      <c r="B25" s="11" t="s">
        <v>30</v>
      </c>
      <c r="C25" s="17">
        <v>274</v>
      </c>
      <c r="D25" s="15">
        <f t="shared" si="0"/>
        <v>274</v>
      </c>
      <c r="E25" s="12">
        <f t="shared" si="1"/>
        <v>127.50116333178222</v>
      </c>
    </row>
    <row r="26" spans="2:5">
      <c r="B26" s="11" t="s">
        <v>31</v>
      </c>
      <c r="C26" s="17">
        <v>270</v>
      </c>
      <c r="D26" s="15">
        <f t="shared" si="0"/>
        <v>270</v>
      </c>
      <c r="E26" s="12">
        <f t="shared" si="1"/>
        <v>125.63983248022336</v>
      </c>
    </row>
    <row r="27" spans="2:5">
      <c r="B27" s="11" t="s">
        <v>32</v>
      </c>
      <c r="C27" s="17">
        <v>272</v>
      </c>
      <c r="D27" s="15">
        <f t="shared" si="0"/>
        <v>272</v>
      </c>
      <c r="E27" s="12">
        <f t="shared" si="1"/>
        <v>126.57049790600279</v>
      </c>
    </row>
    <row r="28" spans="2:5">
      <c r="B28" s="11" t="s">
        <v>33</v>
      </c>
      <c r="C28" s="17">
        <v>51</v>
      </c>
      <c r="D28" s="15">
        <f t="shared" si="0"/>
        <v>51</v>
      </c>
      <c r="E28" s="12">
        <f t="shared" si="1"/>
        <v>23.731968357375525</v>
      </c>
    </row>
    <row r="29" spans="2:5">
      <c r="B29" s="11" t="s">
        <v>34</v>
      </c>
      <c r="C29" s="17">
        <v>112</v>
      </c>
      <c r="D29" s="15">
        <f t="shared" si="0"/>
        <v>112</v>
      </c>
      <c r="E29" s="12">
        <f t="shared" si="1"/>
        <v>52.11726384364821</v>
      </c>
    </row>
    <row r="30" spans="2:5">
      <c r="B30" s="11" t="s">
        <v>35</v>
      </c>
      <c r="C30" s="17">
        <v>286</v>
      </c>
      <c r="D30" s="15">
        <f t="shared" si="0"/>
        <v>286</v>
      </c>
      <c r="E30" s="12">
        <f t="shared" si="1"/>
        <v>133.08515588645881</v>
      </c>
    </row>
    <row r="31" spans="2:5">
      <c r="B31" s="11" t="s">
        <v>36</v>
      </c>
      <c r="C31" s="17">
        <v>279</v>
      </c>
      <c r="D31" s="15">
        <f t="shared" si="0"/>
        <v>279</v>
      </c>
      <c r="E31" s="12">
        <f t="shared" si="1"/>
        <v>129.82782689623082</v>
      </c>
    </row>
    <row r="32" spans="2:5">
      <c r="B32" s="11" t="s">
        <v>37</v>
      </c>
      <c r="C32" s="17">
        <v>84</v>
      </c>
      <c r="D32" s="15">
        <f t="shared" si="0"/>
        <v>84</v>
      </c>
      <c r="E32" s="12">
        <f t="shared" si="1"/>
        <v>39.087947882736159</v>
      </c>
    </row>
    <row r="33" spans="2:5">
      <c r="B33" s="11" t="s">
        <v>38</v>
      </c>
      <c r="C33" s="17">
        <v>225</v>
      </c>
      <c r="D33" s="15">
        <f t="shared" si="0"/>
        <v>225</v>
      </c>
      <c r="E33" s="12">
        <f t="shared" si="1"/>
        <v>104.69986040018613</v>
      </c>
    </row>
    <row r="34" spans="2:5">
      <c r="B34" s="11" t="s">
        <v>39</v>
      </c>
      <c r="C34" s="17">
        <v>223</v>
      </c>
      <c r="D34" s="15">
        <f t="shared" si="0"/>
        <v>223</v>
      </c>
      <c r="E34" s="12">
        <f t="shared" si="1"/>
        <v>103.7691949744067</v>
      </c>
    </row>
    <row r="35" spans="2:5">
      <c r="B35" s="11" t="s">
        <v>40</v>
      </c>
      <c r="C35" s="17">
        <v>277</v>
      </c>
      <c r="D35" s="15">
        <f t="shared" si="0"/>
        <v>277</v>
      </c>
      <c r="E35" s="12">
        <f t="shared" si="1"/>
        <v>128.89716147045138</v>
      </c>
    </row>
    <row r="36" spans="2:5">
      <c r="B36" s="11" t="s">
        <v>41</v>
      </c>
      <c r="C36" s="17">
        <v>143</v>
      </c>
      <c r="D36" s="15">
        <f t="shared" si="0"/>
        <v>143</v>
      </c>
      <c r="E36" s="12">
        <f t="shared" si="1"/>
        <v>66.542577943229404</v>
      </c>
    </row>
    <row r="37" spans="2:5">
      <c r="B37" s="11" t="s">
        <v>42</v>
      </c>
      <c r="C37" s="17">
        <v>187</v>
      </c>
      <c r="D37" s="15">
        <f t="shared" si="0"/>
        <v>187</v>
      </c>
      <c r="E37" s="12">
        <f t="shared" si="1"/>
        <v>87.017217310376921</v>
      </c>
    </row>
    <row r="38" spans="2:5">
      <c r="B38" s="11" t="s">
        <v>43</v>
      </c>
      <c r="C38" s="17">
        <v>52</v>
      </c>
      <c r="D38" s="15">
        <f t="shared" si="0"/>
        <v>52</v>
      </c>
      <c r="E38" s="12">
        <f t="shared" si="1"/>
        <v>24.19730107026524</v>
      </c>
    </row>
    <row r="39" spans="2:5">
      <c r="B39" s="11" t="s">
        <v>44</v>
      </c>
      <c r="C39" s="17">
        <v>34</v>
      </c>
      <c r="D39" s="15">
        <f t="shared" si="0"/>
        <v>34</v>
      </c>
      <c r="E39" s="12">
        <f t="shared" si="1"/>
        <v>15.821312238250348</v>
      </c>
    </row>
    <row r="40" spans="2:5">
      <c r="B40" s="11" t="s">
        <v>45</v>
      </c>
      <c r="C40" s="17">
        <v>78</v>
      </c>
      <c r="D40" s="15">
        <f t="shared" si="0"/>
        <v>78</v>
      </c>
      <c r="E40" s="12">
        <f t="shared" si="1"/>
        <v>36.29595160539786</v>
      </c>
    </row>
    <row r="41" spans="2:5" ht="17.25" thickBot="1">
      <c r="B41" s="11" t="s">
        <v>46</v>
      </c>
      <c r="C41" s="13">
        <v>286</v>
      </c>
      <c r="D41" s="16">
        <f>C41</f>
        <v>286</v>
      </c>
      <c r="E41" s="14">
        <f t="shared" si="1"/>
        <v>133.08515588645881</v>
      </c>
    </row>
    <row r="42" spans="2:5" ht="18" thickTop="1" thickBot="1">
      <c r="B42" s="9" t="s">
        <v>11</v>
      </c>
      <c r="C42" s="18">
        <f>SUM(C11:C41)</f>
        <v>5669</v>
      </c>
      <c r="D42" s="18">
        <f>SUM(D11:D41)</f>
        <v>5669</v>
      </c>
      <c r="E42" s="19">
        <f>SUM(E11:E41)</f>
        <v>2637.9711493718014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K23" sqref="K2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47</v>
      </c>
      <c r="C3" s="45" t="s">
        <v>48</v>
      </c>
      <c r="D3" s="35"/>
      <c r="E3" s="36"/>
    </row>
    <row r="4" spans="2:5">
      <c r="B4" s="4" t="s">
        <v>49</v>
      </c>
      <c r="C4" s="40" t="s">
        <v>50</v>
      </c>
      <c r="D4" s="38"/>
      <c r="E4" s="39"/>
    </row>
    <row r="5" spans="2:5">
      <c r="B5" s="4" t="s">
        <v>51</v>
      </c>
      <c r="C5" s="40" t="s">
        <v>52</v>
      </c>
      <c r="D5" s="38"/>
      <c r="E5" s="39"/>
    </row>
    <row r="6" spans="2:5">
      <c r="B6" s="4" t="s">
        <v>53</v>
      </c>
      <c r="C6" s="40" t="s">
        <v>54</v>
      </c>
      <c r="D6" s="38"/>
      <c r="E6" s="39"/>
    </row>
    <row r="7" spans="2:5" ht="17.25" thickBot="1">
      <c r="B7" s="5" t="s">
        <v>55</v>
      </c>
      <c r="C7" s="41" t="s">
        <v>56</v>
      </c>
      <c r="D7" s="42"/>
      <c r="E7" s="43"/>
    </row>
    <row r="9" spans="2:5" ht="21" thickBot="1">
      <c r="B9" s="6" t="s">
        <v>57</v>
      </c>
    </row>
    <row r="10" spans="2:5">
      <c r="B10" s="10" t="s">
        <v>6</v>
      </c>
      <c r="C10" s="7" t="s">
        <v>7</v>
      </c>
      <c r="D10" s="7" t="s">
        <v>58</v>
      </c>
      <c r="E10" s="8" t="s">
        <v>8</v>
      </c>
    </row>
    <row r="11" spans="2:5">
      <c r="B11" s="11" t="s">
        <v>59</v>
      </c>
      <c r="C11" s="2">
        <v>199</v>
      </c>
      <c r="D11" s="15">
        <f>C11</f>
        <v>199</v>
      </c>
      <c r="E11" s="12">
        <f>D11/2.149</f>
        <v>92.601209865053519</v>
      </c>
    </row>
    <row r="12" spans="2:5">
      <c r="B12" s="11" t="s">
        <v>60</v>
      </c>
      <c r="C12" s="2">
        <v>201</v>
      </c>
      <c r="D12" s="15">
        <f t="shared" ref="D12:D40" si="0">C12</f>
        <v>201</v>
      </c>
      <c r="E12" s="12">
        <f t="shared" ref="E12:E41" si="1">D12/2.149</f>
        <v>93.531875290832943</v>
      </c>
    </row>
    <row r="13" spans="2:5">
      <c r="B13" s="11" t="s">
        <v>61</v>
      </c>
      <c r="C13" s="2">
        <v>113</v>
      </c>
      <c r="D13" s="15">
        <f t="shared" si="0"/>
        <v>113</v>
      </c>
      <c r="E13" s="12">
        <f t="shared" si="1"/>
        <v>52.582596556537922</v>
      </c>
    </row>
    <row r="14" spans="2:5">
      <c r="B14" s="11" t="s">
        <v>62</v>
      </c>
      <c r="C14" s="2">
        <v>21</v>
      </c>
      <c r="D14" s="15">
        <f t="shared" si="0"/>
        <v>21</v>
      </c>
      <c r="E14" s="12">
        <f t="shared" si="1"/>
        <v>9.7719869706840399</v>
      </c>
    </row>
    <row r="15" spans="2:5">
      <c r="B15" s="11" t="s">
        <v>63</v>
      </c>
      <c r="C15" s="2">
        <v>21</v>
      </c>
      <c r="D15" s="15">
        <f t="shared" si="0"/>
        <v>21</v>
      </c>
      <c r="E15" s="12">
        <f t="shared" si="1"/>
        <v>9.7719869706840399</v>
      </c>
    </row>
    <row r="16" spans="2:5">
      <c r="B16" s="11" t="s">
        <v>64</v>
      </c>
      <c r="C16" s="2">
        <v>25</v>
      </c>
      <c r="D16" s="15">
        <f t="shared" si="0"/>
        <v>25</v>
      </c>
      <c r="E16" s="12">
        <f t="shared" si="1"/>
        <v>11.633317822242903</v>
      </c>
    </row>
    <row r="17" spans="2:5">
      <c r="B17" s="11" t="s">
        <v>65</v>
      </c>
      <c r="C17" s="2">
        <v>39</v>
      </c>
      <c r="D17" s="15">
        <f t="shared" si="0"/>
        <v>39</v>
      </c>
      <c r="E17" s="12">
        <f t="shared" si="1"/>
        <v>18.14797580269893</v>
      </c>
    </row>
    <row r="18" spans="2:5">
      <c r="B18" s="11" t="s">
        <v>66</v>
      </c>
      <c r="C18" s="2">
        <v>219</v>
      </c>
      <c r="D18" s="15">
        <f t="shared" si="0"/>
        <v>219</v>
      </c>
      <c r="E18" s="12">
        <f t="shared" si="1"/>
        <v>101.90786412284784</v>
      </c>
    </row>
    <row r="19" spans="2:5">
      <c r="B19" s="11" t="s">
        <v>67</v>
      </c>
      <c r="C19" s="2">
        <v>213</v>
      </c>
      <c r="D19" s="15">
        <f t="shared" si="0"/>
        <v>213</v>
      </c>
      <c r="E19" s="12">
        <f t="shared" si="1"/>
        <v>99.115867845509541</v>
      </c>
    </row>
    <row r="20" spans="2:5">
      <c r="B20" s="11" t="s">
        <v>68</v>
      </c>
      <c r="C20" s="2">
        <v>208</v>
      </c>
      <c r="D20" s="15">
        <f t="shared" si="0"/>
        <v>208</v>
      </c>
      <c r="E20" s="12">
        <f t="shared" si="1"/>
        <v>96.789204281060961</v>
      </c>
    </row>
    <row r="21" spans="2:5">
      <c r="B21" s="11" t="s">
        <v>69</v>
      </c>
      <c r="C21" s="2">
        <v>200</v>
      </c>
      <c r="D21" s="15">
        <f t="shared" si="0"/>
        <v>200</v>
      </c>
      <c r="E21" s="12">
        <f t="shared" si="1"/>
        <v>93.066542577943224</v>
      </c>
    </row>
    <row r="22" spans="2:5">
      <c r="B22" s="11" t="s">
        <v>70</v>
      </c>
      <c r="C22" s="2">
        <v>154</v>
      </c>
      <c r="D22" s="15">
        <f t="shared" si="0"/>
        <v>154</v>
      </c>
      <c r="E22" s="12">
        <f t="shared" si="1"/>
        <v>71.661237785016283</v>
      </c>
    </row>
    <row r="23" spans="2:5">
      <c r="B23" s="11" t="s">
        <v>71</v>
      </c>
      <c r="C23" s="2">
        <v>132</v>
      </c>
      <c r="D23" s="15">
        <f t="shared" si="0"/>
        <v>132</v>
      </c>
      <c r="E23" s="12">
        <f t="shared" si="1"/>
        <v>61.423918101442531</v>
      </c>
    </row>
    <row r="24" spans="2:5">
      <c r="B24" s="11" t="s">
        <v>72</v>
      </c>
      <c r="C24" s="2">
        <v>196</v>
      </c>
      <c r="D24" s="15">
        <f t="shared" si="0"/>
        <v>196</v>
      </c>
      <c r="E24" s="12">
        <f t="shared" si="1"/>
        <v>91.205211726384363</v>
      </c>
    </row>
    <row r="25" spans="2:5">
      <c r="B25" s="11" t="s">
        <v>73</v>
      </c>
      <c r="C25" s="2">
        <v>203</v>
      </c>
      <c r="D25" s="15">
        <f t="shared" si="0"/>
        <v>203</v>
      </c>
      <c r="E25" s="12">
        <f t="shared" si="1"/>
        <v>94.462540716612381</v>
      </c>
    </row>
    <row r="26" spans="2:5">
      <c r="B26" s="11" t="s">
        <v>74</v>
      </c>
      <c r="C26" s="2">
        <v>199</v>
      </c>
      <c r="D26" s="15">
        <f t="shared" si="0"/>
        <v>199</v>
      </c>
      <c r="E26" s="12">
        <f t="shared" si="1"/>
        <v>92.601209865053519</v>
      </c>
    </row>
    <row r="27" spans="2:5">
      <c r="B27" s="11" t="s">
        <v>75</v>
      </c>
      <c r="C27" s="2">
        <v>207</v>
      </c>
      <c r="D27" s="15">
        <f t="shared" si="0"/>
        <v>207</v>
      </c>
      <c r="E27" s="12">
        <f t="shared" si="1"/>
        <v>96.323871568171242</v>
      </c>
    </row>
    <row r="28" spans="2:5">
      <c r="B28" s="11" t="s">
        <v>76</v>
      </c>
      <c r="C28" s="2">
        <v>39</v>
      </c>
      <c r="D28" s="15">
        <f t="shared" si="0"/>
        <v>39</v>
      </c>
      <c r="E28" s="12">
        <f t="shared" si="1"/>
        <v>18.14797580269893</v>
      </c>
    </row>
    <row r="29" spans="2:5">
      <c r="B29" s="11" t="s">
        <v>77</v>
      </c>
      <c r="C29" s="2">
        <v>98</v>
      </c>
      <c r="D29" s="15">
        <f t="shared" si="0"/>
        <v>98</v>
      </c>
      <c r="E29" s="12">
        <f t="shared" si="1"/>
        <v>45.602605863192181</v>
      </c>
    </row>
    <row r="30" spans="2:5">
      <c r="B30" s="11" t="s">
        <v>78</v>
      </c>
      <c r="C30" s="2">
        <v>208</v>
      </c>
      <c r="D30" s="15">
        <f t="shared" si="0"/>
        <v>208</v>
      </c>
      <c r="E30" s="12">
        <f t="shared" si="1"/>
        <v>96.789204281060961</v>
      </c>
    </row>
    <row r="31" spans="2:5">
      <c r="B31" s="11" t="s">
        <v>79</v>
      </c>
      <c r="C31" s="2">
        <v>204</v>
      </c>
      <c r="D31" s="15">
        <f t="shared" si="0"/>
        <v>204</v>
      </c>
      <c r="E31" s="12">
        <f t="shared" si="1"/>
        <v>94.9278734295021</v>
      </c>
    </row>
    <row r="32" spans="2:5">
      <c r="B32" s="11" t="s">
        <v>80</v>
      </c>
      <c r="C32" s="2">
        <v>63</v>
      </c>
      <c r="D32" s="15">
        <f t="shared" si="0"/>
        <v>63</v>
      </c>
      <c r="E32" s="12">
        <f t="shared" si="1"/>
        <v>29.315960912052116</v>
      </c>
    </row>
    <row r="33" spans="2:5">
      <c r="B33" s="11" t="s">
        <v>81</v>
      </c>
      <c r="C33" s="2">
        <v>186</v>
      </c>
      <c r="D33" s="15">
        <f t="shared" si="0"/>
        <v>186</v>
      </c>
      <c r="E33" s="12">
        <f t="shared" si="1"/>
        <v>86.551884597487202</v>
      </c>
    </row>
    <row r="34" spans="2:5">
      <c r="B34" s="11" t="s">
        <v>82</v>
      </c>
      <c r="C34" s="2">
        <v>174</v>
      </c>
      <c r="D34" s="15">
        <f t="shared" si="0"/>
        <v>174</v>
      </c>
      <c r="E34" s="12">
        <f t="shared" si="1"/>
        <v>80.967892042810604</v>
      </c>
    </row>
    <row r="35" spans="2:5">
      <c r="B35" s="11" t="s">
        <v>83</v>
      </c>
      <c r="C35" s="2">
        <v>205</v>
      </c>
      <c r="D35" s="15">
        <f t="shared" si="0"/>
        <v>205</v>
      </c>
      <c r="E35" s="12">
        <f t="shared" si="1"/>
        <v>95.393206142391804</v>
      </c>
    </row>
    <row r="36" spans="2:5">
      <c r="B36" s="11" t="s">
        <v>84</v>
      </c>
      <c r="C36" s="2">
        <v>97</v>
      </c>
      <c r="D36" s="15">
        <f t="shared" si="0"/>
        <v>97</v>
      </c>
      <c r="E36" s="12">
        <f t="shared" si="1"/>
        <v>45.137273150302462</v>
      </c>
    </row>
    <row r="37" spans="2:5">
      <c r="B37" s="11" t="s">
        <v>85</v>
      </c>
      <c r="C37" s="2">
        <v>130</v>
      </c>
      <c r="D37" s="15">
        <f t="shared" si="0"/>
        <v>130</v>
      </c>
      <c r="E37" s="12">
        <f t="shared" si="1"/>
        <v>60.493252675663101</v>
      </c>
    </row>
    <row r="38" spans="2:5">
      <c r="B38" s="11" t="s">
        <v>86</v>
      </c>
      <c r="C38" s="2">
        <v>45</v>
      </c>
      <c r="D38" s="15">
        <f t="shared" si="0"/>
        <v>45</v>
      </c>
      <c r="E38" s="12">
        <f t="shared" si="1"/>
        <v>20.939972080037226</v>
      </c>
    </row>
    <row r="39" spans="2:5">
      <c r="B39" s="11" t="s">
        <v>87</v>
      </c>
      <c r="C39" s="2">
        <v>35</v>
      </c>
      <c r="D39" s="15">
        <f t="shared" si="0"/>
        <v>35</v>
      </c>
      <c r="E39" s="12">
        <f t="shared" si="1"/>
        <v>16.286644951140065</v>
      </c>
    </row>
    <row r="40" spans="2:5">
      <c r="B40" s="11" t="s">
        <v>88</v>
      </c>
      <c r="C40" s="2">
        <v>70</v>
      </c>
      <c r="D40" s="15">
        <f t="shared" si="0"/>
        <v>70</v>
      </c>
      <c r="E40" s="12">
        <f t="shared" si="1"/>
        <v>32.573289902280131</v>
      </c>
    </row>
    <row r="41" spans="2:5" ht="17.25" thickBot="1">
      <c r="B41" s="11" t="s">
        <v>89</v>
      </c>
      <c r="C41" s="2">
        <v>218</v>
      </c>
      <c r="D41" s="16">
        <f>C41</f>
        <v>218</v>
      </c>
      <c r="E41" s="14">
        <f t="shared" si="1"/>
        <v>101.44253140995812</v>
      </c>
    </row>
    <row r="42" spans="2:5" ht="18" thickTop="1" thickBot="1">
      <c r="B42" s="9" t="s">
        <v>11</v>
      </c>
      <c r="C42" s="18">
        <f>SUM(C11:C41)</f>
        <v>4322</v>
      </c>
      <c r="D42" s="18">
        <f>SUM(D11:D41)</f>
        <v>4322</v>
      </c>
      <c r="E42" s="19">
        <f>SUM(E11:E41)</f>
        <v>2011.1679851093531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5월</vt:lpstr>
      <vt:lpstr>사천 5월</vt:lpstr>
      <vt:lpstr>곤명 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2023-06-09T04:12:24Z</dcterms:modified>
</cp:coreProperties>
</file>