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3년\8월\"/>
    </mc:Choice>
  </mc:AlternateContent>
  <bookViews>
    <workbookView xWindow="0" yWindow="0" windowWidth="28800" windowHeight="11625"/>
  </bookViews>
  <sheets>
    <sheet name="삼천포 소화가스 8월" sheetId="3" r:id="rId1"/>
    <sheet name="사천 태양광 8월" sheetId="1" r:id="rId2"/>
    <sheet name="곤명 태양광 8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C12" i="3" s="1"/>
  <c r="D13" i="3"/>
  <c r="C13" i="3" s="1"/>
  <c r="D14" i="3"/>
  <c r="C14" i="3" s="1"/>
  <c r="D15" i="3"/>
  <c r="D16" i="3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D25" i="3"/>
  <c r="D26" i="3"/>
  <c r="D27" i="3"/>
  <c r="C27" i="3" s="1"/>
  <c r="D28" i="3"/>
  <c r="C28" i="3" s="1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C38" i="3" s="1"/>
  <c r="D39" i="3"/>
  <c r="D40" i="3"/>
  <c r="C40" i="3" s="1"/>
  <c r="D41" i="3"/>
  <c r="C41" i="3" s="1"/>
  <c r="D11" i="3"/>
  <c r="C11" i="3" s="1"/>
  <c r="C15" i="3"/>
  <c r="C16" i="3"/>
  <c r="C24" i="3"/>
  <c r="C25" i="3"/>
  <c r="C26" i="3"/>
  <c r="C39" i="3"/>
  <c r="D41" i="1" l="1"/>
  <c r="E41" i="1" s="1"/>
  <c r="C42" i="1"/>
  <c r="C42" i="2"/>
  <c r="D41" i="2"/>
  <c r="E41" i="2" s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  <c r="G42" i="3"/>
  <c r="F42" i="3"/>
  <c r="E42" i="3"/>
  <c r="D42" i="3"/>
  <c r="C42" i="3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<sst xmlns="http://schemas.openxmlformats.org/spreadsheetml/2006/main" count="117" uniqueCount="80">
  <si>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</si>
  <si>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</si>
  <si>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</si>
  <si>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</si>
  <si>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</si>
  <si>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</si>
  <si>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</si>
  <si>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</si>
  <si>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</si>
  <si>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</si>
  <si>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</si>
  <si>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</si>
  <si>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</si>
  <si>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</si>
  <si>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</si>
  <si>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</si>
  <si>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</si>
  <si>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</si>
  <si>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</si>
  <si>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</si>
  <si>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</si>
  <si>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</si>
  <si>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</si>
  <si>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</si>
  <si>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</si>
  <si>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</si>
  <si>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</si>
  <si>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</si>
  <si>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</si>
  <si>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</si>
  <si>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</si>
  <si>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</si>
  <si>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</si>
  <si>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</si>
  <si>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</si>
  <si>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</si>
  <si>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</si>
  <si>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</si>
  <si>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</si>
  <si>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</si>
  <si>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</si>
  <si>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</si>
  <si>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</si>
  <si>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</si>
  <si>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</si>
  <si>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</si>
  <si>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6030N㎥/day</t>
    <phoneticPr fontId="3" type="noConversion"/>
  </si>
  <si>
    <t>8월 발전량</t>
  </si>
  <si>
    <t>8월 01일</t>
  </si>
  <si>
    <t>8월 02일</t>
  </si>
  <si>
    <t>8월 03일</t>
  </si>
  <si>
    <t>8월 04일</t>
  </si>
  <si>
    <t>8월 05일</t>
  </si>
  <si>
    <t>8월 06일</t>
  </si>
  <si>
    <t>8월 07일</t>
  </si>
  <si>
    <t>8월 08일</t>
  </si>
  <si>
    <t>8월 09일</t>
  </si>
  <si>
    <t>8월 10일</t>
  </si>
  <si>
    <t>8월 11일</t>
  </si>
  <si>
    <t>8월 12일</t>
  </si>
  <si>
    <t>8월 13일</t>
  </si>
  <si>
    <t>8월 14일</t>
  </si>
  <si>
    <t>8월 15일</t>
  </si>
  <si>
    <t>8월 16일</t>
  </si>
  <si>
    <t>8월 17일</t>
  </si>
  <si>
    <t>8월 18일</t>
  </si>
  <si>
    <t>8월 19일</t>
  </si>
  <si>
    <t>8월 20일</t>
  </si>
  <si>
    <t>8월 21일</t>
  </si>
  <si>
    <t>8월 22일</t>
  </si>
  <si>
    <t>8월 23일</t>
  </si>
  <si>
    <t>8월 24일</t>
  </si>
  <si>
    <t>8월 25일</t>
  </si>
  <si>
    <t>8월 26일</t>
  </si>
  <si>
    <t>8월 27일</t>
  </si>
  <si>
    <t>8월 28일</t>
  </si>
  <si>
    <t>8월 29일</t>
  </si>
  <si>
    <t>8월 30일</t>
  </si>
  <si>
    <t>8월 31일</t>
  </si>
  <si>
    <t>8월 소화가스량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</si>
</sst>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8" fontId="8" fillId="3" borderId="22" xfId="3" applyNumberFormat="1" applyFont="1" applyFill="1" applyBorder="1" applyAlignment="1">
      <alignment horizontal="center" vertical="center"/>
    </xf>
    <xf numFmtId="177" fontId="8" fillId="3" borderId="22" xfId="4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5" xfId="1" applyNumberFormat="1" applyFont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0" fillId="0" borderId="32" xfId="0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0" fillId="0" borderId="37" xfId="0" applyBorder="1" applyAlignment="1">
      <alignment horizontal="center"/>
    </xf>
    <xf numFmtId="0" fontId="5" fillId="0" borderId="38" xfId="1" applyBorder="1" applyAlignment="1"/>
    <xf numFmtId="2" fontId="5" fillId="0" borderId="39" xfId="1" applyNumberFormat="1" applyBorder="1" applyAlignment="1"/>
    <xf numFmtId="0" fontId="0" fillId="0" borderId="34" xfId="0" applyFont="1" applyBorder="1" applyAlignment="1">
      <alignment horizontal="center" vertical="center"/>
    </xf>
    <xf numFmtId="41" fontId="0" fillId="0" borderId="35" xfId="2" applyFont="1" applyBorder="1" applyAlignment="1"/>
    <xf numFmtId="41" fontId="0" fillId="0" borderId="36" xfId="2" applyFont="1" applyBorder="1" applyAlignment="1"/>
    <xf numFmtId="0" fontId="5" fillId="0" borderId="24" xfId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5" fillId="0" borderId="40" xfId="1" applyBorder="1"/>
    <xf numFmtId="2" fontId="5" fillId="0" borderId="23" xfId="1" applyNumberFormat="1" applyBorder="1"/>
    <xf numFmtId="0" fontId="0" fillId="0" borderId="41" xfId="0" applyFont="1" applyBorder="1" applyAlignment="1">
      <alignment horizontal="center" vertical="center"/>
    </xf>
    <xf numFmtId="41" fontId="0" fillId="0" borderId="42" xfId="2" applyFont="1" applyBorder="1" applyAlignment="1"/>
    <xf numFmtId="0" fontId="0" fillId="0" borderId="0" xfId="0" applyBorder="1" applyAlignment="1"/>
    <xf numFmtId="0" fontId="0" fillId="0" borderId="43" xfId="0" applyBorder="1" applyAlignment="1">
      <alignment vertical="center" wrapText="1"/>
    </xf>
    <xf numFmtId="0" fontId="4" fillId="0" borderId="21" xfId="0" applyFont="1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C11" sqref="C11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8" t="s">
        <v>27</v>
      </c>
      <c r="D2" s="59"/>
      <c r="E2" s="60"/>
    </row>
    <row r="3" spans="2:7">
      <c r="B3" s="4" t="s">
        <v>28</v>
      </c>
      <c r="C3" s="61" t="s">
        <v>29</v>
      </c>
      <c r="D3" s="62"/>
      <c r="E3" s="63"/>
    </row>
    <row r="4" spans="2:7">
      <c r="B4" s="4" t="s">
        <v>30</v>
      </c>
      <c r="C4" s="61" t="s">
        <v>31</v>
      </c>
      <c r="D4" s="62"/>
      <c r="E4" s="63"/>
    </row>
    <row r="5" spans="2:7" ht="33">
      <c r="B5" s="28" t="s">
        <v>45</v>
      </c>
      <c r="C5" s="64" t="s">
        <v>46</v>
      </c>
      <c r="D5" s="65"/>
      <c r="E5" s="66"/>
    </row>
    <row r="6" spans="2:7" ht="17.25" thickBot="1">
      <c r="B6" s="5" t="s">
        <v>32</v>
      </c>
      <c r="C6" s="67" t="s">
        <v>33</v>
      </c>
      <c r="D6" s="68"/>
      <c r="E6" s="69"/>
    </row>
    <row r="8" spans="2:7" ht="21" thickBot="1">
      <c r="B8" s="55" t="s">
        <v>79</v>
      </c>
      <c r="C8" s="55"/>
    </row>
    <row r="9" spans="2:7" ht="33.75" thickTop="1">
      <c r="B9" s="56" t="s">
        <v>6</v>
      </c>
      <c r="C9" s="7" t="s">
        <v>43</v>
      </c>
      <c r="D9" s="7" t="s">
        <v>34</v>
      </c>
      <c r="E9" s="27" t="s">
        <v>38</v>
      </c>
      <c r="F9" s="7" t="s">
        <v>35</v>
      </c>
      <c r="G9" s="8" t="s">
        <v>36</v>
      </c>
    </row>
    <row r="10" spans="2:7">
      <c r="B10" s="57"/>
      <c r="C10" s="31" t="s">
        <v>39</v>
      </c>
      <c r="D10" s="31" t="s">
        <v>40</v>
      </c>
      <c r="E10" s="31" t="s">
        <v>41</v>
      </c>
      <c r="F10" s="31" t="s">
        <v>44</v>
      </c>
      <c r="G10" s="32" t="s">
        <v>42</v>
      </c>
    </row>
    <row r="11" spans="2:7">
      <c r="B11" s="29">
        <v>45139</v>
      </c>
      <c r="C11" s="30">
        <f>D11+G11</f>
        <v>4046</v>
      </c>
      <c r="D11" s="30">
        <f>E11+F11</f>
        <v>2221</v>
      </c>
      <c r="E11" s="19">
        <v>1032</v>
      </c>
      <c r="F11" s="20">
        <v>1189</v>
      </c>
      <c r="G11" s="21">
        <v>1825</v>
      </c>
    </row>
    <row r="12" spans="2:7">
      <c r="B12" s="29">
        <v>45140</v>
      </c>
      <c r="C12" s="30">
        <f t="shared" ref="C12:C41" si="0">D12+G12</f>
        <v>4694</v>
      </c>
      <c r="D12" s="30">
        <f t="shared" ref="D12:D41" si="1">E12+F12</f>
        <v>2181</v>
      </c>
      <c r="E12" s="19">
        <v>1004</v>
      </c>
      <c r="F12" s="20">
        <v>1177</v>
      </c>
      <c r="G12" s="21">
        <v>2513</v>
      </c>
    </row>
    <row r="13" spans="2:7">
      <c r="B13" s="29">
        <v>45141</v>
      </c>
      <c r="C13" s="30">
        <f t="shared" si="0"/>
        <v>4338</v>
      </c>
      <c r="D13" s="30">
        <f t="shared" si="1"/>
        <v>2211</v>
      </c>
      <c r="E13" s="19">
        <v>1050</v>
      </c>
      <c r="F13" s="20">
        <v>1161</v>
      </c>
      <c r="G13" s="21">
        <v>2127</v>
      </c>
    </row>
    <row r="14" spans="2:7">
      <c r="B14" s="29">
        <v>45142</v>
      </c>
      <c r="C14" s="30">
        <f t="shared" si="0"/>
        <v>3371</v>
      </c>
      <c r="D14" s="30">
        <f t="shared" si="1"/>
        <v>2119</v>
      </c>
      <c r="E14" s="19">
        <v>1006</v>
      </c>
      <c r="F14" s="20">
        <v>1113</v>
      </c>
      <c r="G14" s="21">
        <v>1252</v>
      </c>
    </row>
    <row r="15" spans="2:7">
      <c r="B15" s="29">
        <v>45143</v>
      </c>
      <c r="C15" s="30">
        <f t="shared" si="0"/>
        <v>3422</v>
      </c>
      <c r="D15" s="30">
        <f t="shared" si="1"/>
        <v>1354</v>
      </c>
      <c r="E15" s="19">
        <v>982</v>
      </c>
      <c r="F15" s="20">
        <v>372</v>
      </c>
      <c r="G15" s="21">
        <v>2068</v>
      </c>
    </row>
    <row r="16" spans="2:7">
      <c r="B16" s="29">
        <v>45144</v>
      </c>
      <c r="C16" s="30">
        <f t="shared" si="0"/>
        <v>2824</v>
      </c>
      <c r="D16" s="30">
        <f t="shared" si="1"/>
        <v>1000</v>
      </c>
      <c r="E16" s="19">
        <v>1000</v>
      </c>
      <c r="F16" s="20">
        <v>0</v>
      </c>
      <c r="G16" s="21">
        <v>1824</v>
      </c>
    </row>
    <row r="17" spans="2:7">
      <c r="B17" s="29">
        <v>45145</v>
      </c>
      <c r="C17" s="30">
        <f t="shared" si="0"/>
        <v>3241</v>
      </c>
      <c r="D17" s="30">
        <f t="shared" si="1"/>
        <v>1595</v>
      </c>
      <c r="E17" s="19">
        <v>1595</v>
      </c>
      <c r="F17" s="20">
        <v>0</v>
      </c>
      <c r="G17" s="21">
        <v>1646</v>
      </c>
    </row>
    <row r="18" spans="2:7">
      <c r="B18" s="29">
        <v>45146</v>
      </c>
      <c r="C18" s="30">
        <f t="shared" si="0"/>
        <v>4335</v>
      </c>
      <c r="D18" s="30">
        <f t="shared" si="1"/>
        <v>1676</v>
      </c>
      <c r="E18" s="19">
        <v>1676</v>
      </c>
      <c r="F18" s="20">
        <v>0</v>
      </c>
      <c r="G18" s="21">
        <v>2659</v>
      </c>
    </row>
    <row r="19" spans="2:7">
      <c r="B19" s="29">
        <v>45147</v>
      </c>
      <c r="C19" s="30">
        <f t="shared" si="0"/>
        <v>1303</v>
      </c>
      <c r="D19" s="30">
        <f t="shared" si="1"/>
        <v>380</v>
      </c>
      <c r="E19" s="19">
        <v>380</v>
      </c>
      <c r="F19" s="20">
        <v>0</v>
      </c>
      <c r="G19" s="21">
        <v>923</v>
      </c>
    </row>
    <row r="20" spans="2:7">
      <c r="B20" s="29">
        <v>45148</v>
      </c>
      <c r="C20" s="30">
        <f t="shared" si="0"/>
        <v>330</v>
      </c>
      <c r="D20" s="30">
        <f t="shared" si="1"/>
        <v>330</v>
      </c>
      <c r="E20" s="19">
        <v>330</v>
      </c>
      <c r="F20" s="20">
        <v>0</v>
      </c>
      <c r="G20" s="21">
        <v>0</v>
      </c>
    </row>
    <row r="21" spans="2:7">
      <c r="B21" s="29">
        <v>45149</v>
      </c>
      <c r="C21" s="30">
        <f t="shared" si="0"/>
        <v>247</v>
      </c>
      <c r="D21" s="30">
        <f t="shared" si="1"/>
        <v>53</v>
      </c>
      <c r="E21" s="19">
        <v>53</v>
      </c>
      <c r="F21" s="20">
        <v>0</v>
      </c>
      <c r="G21" s="21">
        <v>194</v>
      </c>
    </row>
    <row r="22" spans="2:7">
      <c r="B22" s="29">
        <v>45150</v>
      </c>
      <c r="C22" s="30">
        <f t="shared" si="0"/>
        <v>53</v>
      </c>
      <c r="D22" s="30">
        <f t="shared" si="1"/>
        <v>53</v>
      </c>
      <c r="E22" s="19">
        <v>53</v>
      </c>
      <c r="F22" s="20">
        <v>0</v>
      </c>
      <c r="G22" s="21">
        <v>0</v>
      </c>
    </row>
    <row r="23" spans="2:7">
      <c r="B23" s="29">
        <v>45151</v>
      </c>
      <c r="C23" s="30">
        <f t="shared" si="0"/>
        <v>888</v>
      </c>
      <c r="D23" s="30">
        <f t="shared" si="1"/>
        <v>884</v>
      </c>
      <c r="E23" s="19">
        <v>884</v>
      </c>
      <c r="F23" s="20">
        <v>0</v>
      </c>
      <c r="G23" s="21">
        <v>4</v>
      </c>
    </row>
    <row r="24" spans="2:7">
      <c r="B24" s="29">
        <v>45152</v>
      </c>
      <c r="C24" s="30">
        <f t="shared" si="0"/>
        <v>2649</v>
      </c>
      <c r="D24" s="30">
        <f t="shared" si="1"/>
        <v>905</v>
      </c>
      <c r="E24" s="19">
        <v>905</v>
      </c>
      <c r="F24" s="20">
        <v>0</v>
      </c>
      <c r="G24" s="21">
        <v>1744</v>
      </c>
    </row>
    <row r="25" spans="2:7">
      <c r="B25" s="29">
        <v>45153</v>
      </c>
      <c r="C25" s="30">
        <f t="shared" si="0"/>
        <v>4172</v>
      </c>
      <c r="D25" s="30">
        <f t="shared" si="1"/>
        <v>935</v>
      </c>
      <c r="E25" s="19">
        <v>935</v>
      </c>
      <c r="F25" s="20">
        <v>0</v>
      </c>
      <c r="G25" s="21">
        <v>3237</v>
      </c>
    </row>
    <row r="26" spans="2:7">
      <c r="B26" s="29">
        <v>45154</v>
      </c>
      <c r="C26" s="30">
        <f t="shared" si="0"/>
        <v>4097</v>
      </c>
      <c r="D26" s="30">
        <f t="shared" si="1"/>
        <v>1838</v>
      </c>
      <c r="E26" s="19">
        <v>873</v>
      </c>
      <c r="F26" s="20">
        <v>965</v>
      </c>
      <c r="G26" s="21">
        <v>2259</v>
      </c>
    </row>
    <row r="27" spans="2:7">
      <c r="B27" s="29">
        <v>45155</v>
      </c>
      <c r="C27" s="30">
        <f t="shared" si="0"/>
        <v>3118</v>
      </c>
      <c r="D27" s="30">
        <f t="shared" si="1"/>
        <v>2327</v>
      </c>
      <c r="E27" s="19">
        <v>907</v>
      </c>
      <c r="F27" s="20">
        <v>1420</v>
      </c>
      <c r="G27" s="21">
        <v>791</v>
      </c>
    </row>
    <row r="28" spans="2:7">
      <c r="B28" s="29">
        <v>45156</v>
      </c>
      <c r="C28" s="30">
        <f t="shared" si="0"/>
        <v>3751</v>
      </c>
      <c r="D28" s="30">
        <f t="shared" si="1"/>
        <v>2291</v>
      </c>
      <c r="E28" s="19">
        <v>906</v>
      </c>
      <c r="F28" s="20">
        <v>1385</v>
      </c>
      <c r="G28" s="21">
        <v>1460</v>
      </c>
    </row>
    <row r="29" spans="2:7">
      <c r="B29" s="29">
        <v>45157</v>
      </c>
      <c r="C29" s="30">
        <f t="shared" si="0"/>
        <v>3539</v>
      </c>
      <c r="D29" s="30">
        <f t="shared" si="1"/>
        <v>2274</v>
      </c>
      <c r="E29" s="19">
        <v>922</v>
      </c>
      <c r="F29" s="20">
        <v>1352</v>
      </c>
      <c r="G29" s="21">
        <v>1265</v>
      </c>
    </row>
    <row r="30" spans="2:7">
      <c r="B30" s="29">
        <v>45158</v>
      </c>
      <c r="C30" s="30">
        <f t="shared" si="0"/>
        <v>2656</v>
      </c>
      <c r="D30" s="30">
        <f t="shared" si="1"/>
        <v>2267</v>
      </c>
      <c r="E30" s="19">
        <v>902</v>
      </c>
      <c r="F30" s="20">
        <v>1365</v>
      </c>
      <c r="G30" s="21">
        <v>389</v>
      </c>
    </row>
    <row r="31" spans="2:7">
      <c r="B31" s="29">
        <v>45159</v>
      </c>
      <c r="C31" s="30">
        <f t="shared" si="0"/>
        <v>2767</v>
      </c>
      <c r="D31" s="30">
        <f t="shared" si="1"/>
        <v>2236</v>
      </c>
      <c r="E31" s="19">
        <v>856</v>
      </c>
      <c r="F31" s="20">
        <v>1380</v>
      </c>
      <c r="G31" s="21">
        <v>531</v>
      </c>
    </row>
    <row r="32" spans="2:7">
      <c r="B32" s="29">
        <v>45160</v>
      </c>
      <c r="C32" s="30">
        <f t="shared" si="0"/>
        <v>4363</v>
      </c>
      <c r="D32" s="30">
        <f t="shared" si="1"/>
        <v>2148</v>
      </c>
      <c r="E32" s="19">
        <v>903</v>
      </c>
      <c r="F32" s="20">
        <v>1245</v>
      </c>
      <c r="G32" s="21">
        <v>2215</v>
      </c>
    </row>
    <row r="33" spans="2:7">
      <c r="B33" s="29">
        <v>45161</v>
      </c>
      <c r="C33" s="30">
        <f t="shared" si="0"/>
        <v>3828</v>
      </c>
      <c r="D33" s="30">
        <f t="shared" si="1"/>
        <v>2120</v>
      </c>
      <c r="E33" s="19">
        <v>945</v>
      </c>
      <c r="F33" s="20">
        <v>1175</v>
      </c>
      <c r="G33" s="21">
        <v>1708</v>
      </c>
    </row>
    <row r="34" spans="2:7">
      <c r="B34" s="29">
        <v>45162</v>
      </c>
      <c r="C34" s="30">
        <f t="shared" si="0"/>
        <v>3456</v>
      </c>
      <c r="D34" s="30">
        <f t="shared" si="1"/>
        <v>2018</v>
      </c>
      <c r="E34" s="19">
        <v>897</v>
      </c>
      <c r="F34" s="20">
        <v>1121</v>
      </c>
      <c r="G34" s="21">
        <v>1438</v>
      </c>
    </row>
    <row r="35" spans="2:7">
      <c r="B35" s="29">
        <v>45163</v>
      </c>
      <c r="C35" s="30">
        <f t="shared" si="0"/>
        <v>2882</v>
      </c>
      <c r="D35" s="30">
        <f t="shared" si="1"/>
        <v>2057</v>
      </c>
      <c r="E35" s="19">
        <v>906</v>
      </c>
      <c r="F35" s="20">
        <v>1151</v>
      </c>
      <c r="G35" s="21">
        <v>825</v>
      </c>
    </row>
    <row r="36" spans="2:7">
      <c r="B36" s="29">
        <v>45164</v>
      </c>
      <c r="C36" s="30">
        <f t="shared" si="0"/>
        <v>2774</v>
      </c>
      <c r="D36" s="30">
        <f t="shared" si="1"/>
        <v>2036</v>
      </c>
      <c r="E36" s="19">
        <v>885</v>
      </c>
      <c r="F36" s="20">
        <v>1151</v>
      </c>
      <c r="G36" s="21">
        <v>738</v>
      </c>
    </row>
    <row r="37" spans="2:7">
      <c r="B37" s="29">
        <v>45165</v>
      </c>
      <c r="C37" s="30">
        <f t="shared" si="0"/>
        <v>2683</v>
      </c>
      <c r="D37" s="30">
        <f t="shared" si="1"/>
        <v>2090</v>
      </c>
      <c r="E37" s="19">
        <v>940</v>
      </c>
      <c r="F37" s="20">
        <v>1150</v>
      </c>
      <c r="G37" s="21">
        <v>593</v>
      </c>
    </row>
    <row r="38" spans="2:7">
      <c r="B38" s="29">
        <v>45166</v>
      </c>
      <c r="C38" s="30">
        <f t="shared" si="0"/>
        <v>2192</v>
      </c>
      <c r="D38" s="30">
        <f t="shared" si="1"/>
        <v>2122</v>
      </c>
      <c r="E38" s="19">
        <v>915</v>
      </c>
      <c r="F38" s="20">
        <v>1207</v>
      </c>
      <c r="G38" s="21">
        <v>70</v>
      </c>
    </row>
    <row r="39" spans="2:7">
      <c r="B39" s="29">
        <v>45167</v>
      </c>
      <c r="C39" s="30">
        <f t="shared" si="0"/>
        <v>3958</v>
      </c>
      <c r="D39" s="30">
        <f t="shared" si="1"/>
        <v>1986</v>
      </c>
      <c r="E39" s="19">
        <v>866</v>
      </c>
      <c r="F39" s="20">
        <v>1120</v>
      </c>
      <c r="G39" s="21">
        <v>1972</v>
      </c>
    </row>
    <row r="40" spans="2:7">
      <c r="B40" s="29">
        <v>45168</v>
      </c>
      <c r="C40" s="30">
        <f t="shared" si="0"/>
        <v>3815</v>
      </c>
      <c r="D40" s="30">
        <f t="shared" si="1"/>
        <v>2032</v>
      </c>
      <c r="E40" s="22">
        <v>915</v>
      </c>
      <c r="F40" s="23">
        <v>1117</v>
      </c>
      <c r="G40" s="24">
        <v>1783</v>
      </c>
    </row>
    <row r="41" spans="2:7" ht="17.25" thickBot="1">
      <c r="B41" s="29">
        <v>45169</v>
      </c>
      <c r="C41" s="30">
        <f t="shared" si="0"/>
        <v>3223</v>
      </c>
      <c r="D41" s="30">
        <f t="shared" si="1"/>
        <v>2079</v>
      </c>
      <c r="E41" s="22">
        <v>950</v>
      </c>
      <c r="F41" s="23">
        <v>1129</v>
      </c>
      <c r="G41" s="24">
        <v>1144</v>
      </c>
    </row>
    <row r="42" spans="2:7" ht="18" thickTop="1" thickBot="1">
      <c r="B42" s="9" t="s">
        <v>37</v>
      </c>
      <c r="C42" s="25">
        <f>SUM(C11:C41)</f>
        <v>93015</v>
      </c>
      <c r="D42" s="25">
        <f>SUM(D11:D41)</f>
        <v>51818</v>
      </c>
      <c r="E42" s="25">
        <f>SUM(E11:E41)</f>
        <v>27373</v>
      </c>
      <c r="F42" s="25">
        <f t="shared" ref="F42:G42" si="2">SUM(F11:F41)</f>
        <v>24445</v>
      </c>
      <c r="G42" s="26">
        <f t="shared" si="2"/>
        <v>41197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0" workbookViewId="0">
      <selection activeCell="C42" sqref="C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70" t="s">
        <v>14</v>
      </c>
      <c r="D3" s="59"/>
      <c r="E3" s="60"/>
    </row>
    <row r="4" spans="2:5">
      <c r="B4" s="4" t="s">
        <v>1</v>
      </c>
      <c r="C4" s="71" t="s">
        <v>13</v>
      </c>
      <c r="D4" s="62"/>
      <c r="E4" s="63"/>
    </row>
    <row r="5" spans="2:5">
      <c r="B5" s="4" t="s">
        <v>2</v>
      </c>
      <c r="C5" s="71" t="s">
        <v>9</v>
      </c>
      <c r="D5" s="62"/>
      <c r="E5" s="63"/>
    </row>
    <row r="6" spans="2:5">
      <c r="B6" s="4" t="s">
        <v>3</v>
      </c>
      <c r="C6" s="71" t="s">
        <v>12</v>
      </c>
      <c r="D6" s="62"/>
      <c r="E6" s="63"/>
    </row>
    <row r="7" spans="2:5" ht="17.25" thickBot="1">
      <c r="B7" s="5" t="s">
        <v>4</v>
      </c>
      <c r="C7" s="67" t="s">
        <v>5</v>
      </c>
      <c r="D7" s="68"/>
      <c r="E7" s="69"/>
    </row>
    <row r="9" spans="2:5" ht="21" thickBot="1">
      <c r="B9" s="6" t="s">
        <v>47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4">
        <v>242</v>
      </c>
      <c r="D11" s="13">
        <f>C11</f>
        <v>242</v>
      </c>
      <c r="E11" s="12">
        <f>D11/2.149</f>
        <v>112.6105165193113</v>
      </c>
    </row>
    <row r="12" spans="2:5">
      <c r="B12" s="11" t="s">
        <v>49</v>
      </c>
      <c r="C12" s="14">
        <v>500</v>
      </c>
      <c r="D12" s="13">
        <f t="shared" ref="D12:D41" si="0">C12</f>
        <v>500</v>
      </c>
      <c r="E12" s="12">
        <f t="shared" ref="E12:E41" si="1">D12/2.149</f>
        <v>232.66635644485808</v>
      </c>
    </row>
    <row r="13" spans="2:5">
      <c r="B13" s="11" t="s">
        <v>50</v>
      </c>
      <c r="C13" s="14">
        <v>765</v>
      </c>
      <c r="D13" s="13">
        <f t="shared" si="0"/>
        <v>765</v>
      </c>
      <c r="E13" s="12">
        <f t="shared" si="1"/>
        <v>355.97952536063286</v>
      </c>
    </row>
    <row r="14" spans="2:5">
      <c r="B14" s="11" t="s">
        <v>51</v>
      </c>
      <c r="C14" s="14">
        <v>988</v>
      </c>
      <c r="D14" s="13">
        <f t="shared" si="0"/>
        <v>988</v>
      </c>
      <c r="E14" s="12">
        <f t="shared" si="1"/>
        <v>459.74872033503954</v>
      </c>
    </row>
    <row r="15" spans="2:5">
      <c r="B15" s="11" t="s">
        <v>52</v>
      </c>
      <c r="C15" s="14">
        <v>1243</v>
      </c>
      <c r="D15" s="13">
        <f t="shared" si="0"/>
        <v>1243</v>
      </c>
      <c r="E15" s="12">
        <f t="shared" si="1"/>
        <v>578.40856212191716</v>
      </c>
    </row>
    <row r="16" spans="2:5">
      <c r="B16" s="11" t="s">
        <v>53</v>
      </c>
      <c r="C16" s="14">
        <v>1435</v>
      </c>
      <c r="D16" s="13">
        <f t="shared" si="0"/>
        <v>1435</v>
      </c>
      <c r="E16" s="12">
        <f t="shared" si="1"/>
        <v>667.75244299674262</v>
      </c>
    </row>
    <row r="17" spans="2:5">
      <c r="B17" s="11" t="s">
        <v>54</v>
      </c>
      <c r="C17" s="14">
        <v>1650</v>
      </c>
      <c r="D17" s="13">
        <f t="shared" si="0"/>
        <v>1650</v>
      </c>
      <c r="E17" s="12">
        <f t="shared" si="1"/>
        <v>767.79897626803165</v>
      </c>
    </row>
    <row r="18" spans="2:5">
      <c r="B18" s="11" t="s">
        <v>55</v>
      </c>
      <c r="C18" s="14">
        <v>1885</v>
      </c>
      <c r="D18" s="13">
        <f t="shared" si="0"/>
        <v>1885</v>
      </c>
      <c r="E18" s="12">
        <f t="shared" si="1"/>
        <v>877.15216379711489</v>
      </c>
    </row>
    <row r="19" spans="2:5">
      <c r="B19" s="11" t="s">
        <v>56</v>
      </c>
      <c r="C19" s="14">
        <v>1924</v>
      </c>
      <c r="D19" s="13">
        <f t="shared" si="0"/>
        <v>1924</v>
      </c>
      <c r="E19" s="12">
        <f t="shared" si="1"/>
        <v>895.30013959981386</v>
      </c>
    </row>
    <row r="20" spans="2:5">
      <c r="B20" s="11" t="s">
        <v>57</v>
      </c>
      <c r="C20" s="14">
        <v>2044</v>
      </c>
      <c r="D20" s="13">
        <f t="shared" si="0"/>
        <v>2044</v>
      </c>
      <c r="E20" s="12">
        <f t="shared" si="1"/>
        <v>951.14006514657979</v>
      </c>
    </row>
    <row r="21" spans="2:5">
      <c r="B21" s="11" t="s">
        <v>58</v>
      </c>
      <c r="C21" s="14">
        <v>2314</v>
      </c>
      <c r="D21" s="13">
        <f t="shared" si="0"/>
        <v>2314</v>
      </c>
      <c r="E21" s="12">
        <f t="shared" si="1"/>
        <v>1076.7798976268032</v>
      </c>
    </row>
    <row r="22" spans="2:5">
      <c r="B22" s="11" t="s">
        <v>59</v>
      </c>
      <c r="C22" s="14">
        <v>2547</v>
      </c>
      <c r="D22" s="13">
        <f t="shared" si="0"/>
        <v>2547</v>
      </c>
      <c r="E22" s="12">
        <f t="shared" si="1"/>
        <v>1185.2024197301071</v>
      </c>
    </row>
    <row r="23" spans="2:5">
      <c r="B23" s="11" t="s">
        <v>60</v>
      </c>
      <c r="C23" s="14">
        <v>2769</v>
      </c>
      <c r="D23" s="13">
        <f t="shared" si="0"/>
        <v>2769</v>
      </c>
      <c r="E23" s="12">
        <f t="shared" si="1"/>
        <v>1288.5062819916241</v>
      </c>
    </row>
    <row r="24" spans="2:5">
      <c r="B24" s="11" t="s">
        <v>61</v>
      </c>
      <c r="C24" s="14">
        <v>3016</v>
      </c>
      <c r="D24" s="13">
        <f t="shared" si="0"/>
        <v>3016</v>
      </c>
      <c r="E24" s="12">
        <f t="shared" si="1"/>
        <v>1403.4434620753839</v>
      </c>
    </row>
    <row r="25" spans="2:5">
      <c r="B25" s="11" t="s">
        <v>62</v>
      </c>
      <c r="C25" s="14">
        <v>3240</v>
      </c>
      <c r="D25" s="13">
        <f t="shared" si="0"/>
        <v>3240</v>
      </c>
      <c r="E25" s="12">
        <f t="shared" si="1"/>
        <v>1507.6779897626802</v>
      </c>
    </row>
    <row r="26" spans="2:5">
      <c r="B26" s="11" t="s">
        <v>63</v>
      </c>
      <c r="C26" s="14">
        <v>3422</v>
      </c>
      <c r="D26" s="13">
        <f t="shared" si="0"/>
        <v>3422</v>
      </c>
      <c r="E26" s="12">
        <f t="shared" si="1"/>
        <v>1592.3685435086086</v>
      </c>
    </row>
    <row r="27" spans="2:5">
      <c r="B27" s="11" t="s">
        <v>64</v>
      </c>
      <c r="C27" s="14">
        <v>3594</v>
      </c>
      <c r="D27" s="13">
        <f t="shared" si="0"/>
        <v>3594</v>
      </c>
      <c r="E27" s="12">
        <f t="shared" si="1"/>
        <v>1672.4057701256397</v>
      </c>
    </row>
    <row r="28" spans="2:5">
      <c r="B28" s="11" t="s">
        <v>65</v>
      </c>
      <c r="C28" s="14">
        <v>3729</v>
      </c>
      <c r="D28" s="13">
        <f t="shared" si="0"/>
        <v>3729</v>
      </c>
      <c r="E28" s="12">
        <f t="shared" si="1"/>
        <v>1735.2256863657515</v>
      </c>
    </row>
    <row r="29" spans="2:5">
      <c r="B29" s="11" t="s">
        <v>66</v>
      </c>
      <c r="C29" s="14">
        <v>3836</v>
      </c>
      <c r="D29" s="13">
        <f t="shared" si="0"/>
        <v>3836</v>
      </c>
      <c r="E29" s="12">
        <f t="shared" si="1"/>
        <v>1785.0162866449512</v>
      </c>
    </row>
    <row r="30" spans="2:5">
      <c r="B30" s="11" t="s">
        <v>67</v>
      </c>
      <c r="C30" s="14">
        <v>4095</v>
      </c>
      <c r="D30" s="13">
        <f t="shared" si="0"/>
        <v>4095</v>
      </c>
      <c r="E30" s="12">
        <f t="shared" si="1"/>
        <v>1905.5374592833875</v>
      </c>
    </row>
    <row r="31" spans="2:5">
      <c r="B31" s="11" t="s">
        <v>68</v>
      </c>
      <c r="C31" s="14">
        <v>4350</v>
      </c>
      <c r="D31" s="13">
        <f t="shared" si="0"/>
        <v>4350</v>
      </c>
      <c r="E31" s="12">
        <f t="shared" si="1"/>
        <v>2024.1973010702652</v>
      </c>
    </row>
    <row r="32" spans="2:5">
      <c r="B32" s="11" t="s">
        <v>69</v>
      </c>
      <c r="C32" s="14">
        <v>4532</v>
      </c>
      <c r="D32" s="13">
        <f t="shared" si="0"/>
        <v>4532</v>
      </c>
      <c r="E32" s="12">
        <f t="shared" si="1"/>
        <v>2108.8878548161933</v>
      </c>
    </row>
    <row r="33" spans="2:5">
      <c r="B33" s="11" t="s">
        <v>70</v>
      </c>
      <c r="C33" s="14">
        <v>4747</v>
      </c>
      <c r="D33" s="13">
        <f t="shared" si="0"/>
        <v>4747</v>
      </c>
      <c r="E33" s="12">
        <f t="shared" si="1"/>
        <v>2208.9343880874826</v>
      </c>
    </row>
    <row r="34" spans="2:5">
      <c r="B34" s="11" t="s">
        <v>71</v>
      </c>
      <c r="C34" s="14">
        <v>4830</v>
      </c>
      <c r="D34" s="13">
        <f t="shared" si="0"/>
        <v>4830</v>
      </c>
      <c r="E34" s="12">
        <f t="shared" si="1"/>
        <v>2247.5570032573291</v>
      </c>
    </row>
    <row r="35" spans="2:5">
      <c r="B35" s="11" t="s">
        <v>72</v>
      </c>
      <c r="C35" s="14">
        <v>5103</v>
      </c>
      <c r="D35" s="13">
        <f t="shared" si="0"/>
        <v>5103</v>
      </c>
      <c r="E35" s="12">
        <f t="shared" si="1"/>
        <v>2374.5928338762214</v>
      </c>
    </row>
    <row r="36" spans="2:5">
      <c r="B36" s="11" t="s">
        <v>73</v>
      </c>
      <c r="C36" s="14">
        <v>5343</v>
      </c>
      <c r="D36" s="13">
        <f t="shared" si="0"/>
        <v>5343</v>
      </c>
      <c r="E36" s="12">
        <f t="shared" si="1"/>
        <v>2486.2726849697533</v>
      </c>
    </row>
    <row r="37" spans="2:5">
      <c r="B37" s="11" t="s">
        <v>74</v>
      </c>
      <c r="C37" s="14">
        <v>5533</v>
      </c>
      <c r="D37" s="13">
        <f t="shared" si="0"/>
        <v>5533</v>
      </c>
      <c r="E37" s="12">
        <f t="shared" si="1"/>
        <v>2574.6859004187995</v>
      </c>
    </row>
    <row r="38" spans="2:5">
      <c r="B38" s="11" t="s">
        <v>75</v>
      </c>
      <c r="C38" s="14">
        <v>5644</v>
      </c>
      <c r="D38" s="13">
        <f t="shared" si="0"/>
        <v>5644</v>
      </c>
      <c r="E38" s="12">
        <f t="shared" si="1"/>
        <v>2626.3378315495579</v>
      </c>
    </row>
    <row r="39" spans="2:5">
      <c r="B39" s="11" t="s">
        <v>76</v>
      </c>
      <c r="C39" s="14">
        <v>5753</v>
      </c>
      <c r="D39" s="13">
        <f t="shared" si="0"/>
        <v>5753</v>
      </c>
      <c r="E39" s="12">
        <f t="shared" si="1"/>
        <v>2677.0590972545369</v>
      </c>
    </row>
    <row r="40" spans="2:5">
      <c r="B40" s="47" t="s">
        <v>77</v>
      </c>
      <c r="C40" s="48">
        <v>5817</v>
      </c>
      <c r="D40" s="49">
        <f t="shared" si="0"/>
        <v>5817</v>
      </c>
      <c r="E40" s="50">
        <f t="shared" si="1"/>
        <v>2706.8403908794789</v>
      </c>
    </row>
    <row r="41" spans="2:5" ht="17.25" thickBot="1">
      <c r="B41" s="51" t="s">
        <v>78</v>
      </c>
      <c r="C41" s="52">
        <v>5966</v>
      </c>
      <c r="D41" s="49">
        <f t="shared" si="0"/>
        <v>5966</v>
      </c>
      <c r="E41" s="50">
        <f t="shared" si="1"/>
        <v>2776.1749651000464</v>
      </c>
    </row>
    <row r="42" spans="2:5" ht="18" thickTop="1" thickBot="1">
      <c r="B42" s="9" t="s">
        <v>11</v>
      </c>
      <c r="C42" s="15">
        <f>SUM(C11:C41)</f>
        <v>102856</v>
      </c>
      <c r="D42" s="15">
        <f>SUM(D11:D41)</f>
        <v>102856</v>
      </c>
      <c r="E42" s="16">
        <f>SUM(E11:E41)</f>
        <v>47862.261516984639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topLeftCell="A8" workbookViewId="0">
      <selection activeCell="C31" sqref="C3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6" width="11.625" style="2" customWidth="1"/>
    <col min="7" max="16384" width="9" style="2"/>
  </cols>
  <sheetData>
    <row r="2" spans="2:5" ht="17.25" thickBot="1"/>
    <row r="3" spans="2:5">
      <c r="B3" s="3" t="s">
        <v>15</v>
      </c>
      <c r="C3" s="70" t="s">
        <v>16</v>
      </c>
      <c r="D3" s="59"/>
      <c r="E3" s="60"/>
    </row>
    <row r="4" spans="2:5">
      <c r="B4" s="4" t="s">
        <v>17</v>
      </c>
      <c r="C4" s="71" t="s">
        <v>18</v>
      </c>
      <c r="D4" s="62"/>
      <c r="E4" s="63"/>
    </row>
    <row r="5" spans="2:5">
      <c r="B5" s="4" t="s">
        <v>19</v>
      </c>
      <c r="C5" s="71" t="s">
        <v>20</v>
      </c>
      <c r="D5" s="62"/>
      <c r="E5" s="63"/>
    </row>
    <row r="6" spans="2:5">
      <c r="B6" s="4" t="s">
        <v>21</v>
      </c>
      <c r="C6" s="71" t="s">
        <v>22</v>
      </c>
      <c r="D6" s="62"/>
      <c r="E6" s="63"/>
    </row>
    <row r="7" spans="2:5" ht="17.25" thickBot="1">
      <c r="B7" s="5" t="s">
        <v>23</v>
      </c>
      <c r="C7" s="67" t="s">
        <v>24</v>
      </c>
      <c r="D7" s="68"/>
      <c r="E7" s="69"/>
    </row>
    <row r="9" spans="2:5" ht="21" thickBot="1">
      <c r="B9" s="6" t="s">
        <v>47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3" t="s">
        <v>48</v>
      </c>
      <c r="C11" s="35">
        <v>185</v>
      </c>
      <c r="D11" s="36">
        <f>C11</f>
        <v>185</v>
      </c>
      <c r="E11" s="37">
        <f>D11/2.149</f>
        <v>86.086551884597483</v>
      </c>
    </row>
    <row r="12" spans="2:5">
      <c r="B12" s="34" t="s">
        <v>49</v>
      </c>
      <c r="C12" s="38">
        <v>199</v>
      </c>
      <c r="D12" s="39">
        <f t="shared" ref="D12:D40" si="0">C12</f>
        <v>199</v>
      </c>
      <c r="E12" s="40">
        <f t="shared" ref="E12:E40" si="1">D12/2.149</f>
        <v>92.601209865053519</v>
      </c>
    </row>
    <row r="13" spans="2:5">
      <c r="B13" s="34" t="s">
        <v>50</v>
      </c>
      <c r="C13" s="38">
        <v>204</v>
      </c>
      <c r="D13" s="39">
        <f t="shared" si="0"/>
        <v>204</v>
      </c>
      <c r="E13" s="40">
        <f t="shared" si="1"/>
        <v>94.9278734295021</v>
      </c>
    </row>
    <row r="14" spans="2:5">
      <c r="B14" s="34" t="s">
        <v>51</v>
      </c>
      <c r="C14" s="38">
        <v>172</v>
      </c>
      <c r="D14" s="39">
        <f t="shared" si="0"/>
        <v>172</v>
      </c>
      <c r="E14" s="40">
        <f t="shared" si="1"/>
        <v>80.03722661703118</v>
      </c>
    </row>
    <row r="15" spans="2:5">
      <c r="B15" s="34" t="s">
        <v>52</v>
      </c>
      <c r="C15" s="38">
        <v>198</v>
      </c>
      <c r="D15" s="39">
        <f t="shared" si="0"/>
        <v>198</v>
      </c>
      <c r="E15" s="40">
        <f t="shared" si="1"/>
        <v>92.1358771521638</v>
      </c>
    </row>
    <row r="16" spans="2:5">
      <c r="B16" s="34" t="s">
        <v>53</v>
      </c>
      <c r="C16" s="38">
        <v>149</v>
      </c>
      <c r="D16" s="39">
        <f t="shared" si="0"/>
        <v>149</v>
      </c>
      <c r="E16" s="40">
        <f t="shared" si="1"/>
        <v>69.334574220567703</v>
      </c>
    </row>
    <row r="17" spans="2:9">
      <c r="B17" s="34" t="s">
        <v>54</v>
      </c>
      <c r="C17" s="38">
        <v>183</v>
      </c>
      <c r="D17" s="39">
        <f t="shared" si="0"/>
        <v>183</v>
      </c>
      <c r="E17" s="40">
        <f t="shared" si="1"/>
        <v>85.15588645881806</v>
      </c>
    </row>
    <row r="18" spans="2:9">
      <c r="B18" s="34" t="s">
        <v>55</v>
      </c>
      <c r="C18" s="38">
        <v>178</v>
      </c>
      <c r="D18" s="39">
        <f t="shared" si="0"/>
        <v>178</v>
      </c>
      <c r="E18" s="40">
        <f t="shared" si="1"/>
        <v>82.829222894369479</v>
      </c>
    </row>
    <row r="19" spans="2:9">
      <c r="B19" s="34" t="s">
        <v>56</v>
      </c>
      <c r="C19" s="38">
        <v>0</v>
      </c>
      <c r="D19" s="39">
        <f t="shared" si="0"/>
        <v>0</v>
      </c>
      <c r="E19" s="40">
        <f t="shared" si="1"/>
        <v>0</v>
      </c>
      <c r="F19" s="54"/>
    </row>
    <row r="20" spans="2:9">
      <c r="B20" s="34" t="s">
        <v>57</v>
      </c>
      <c r="C20" s="38">
        <v>0</v>
      </c>
      <c r="D20" s="39">
        <f t="shared" si="0"/>
        <v>0</v>
      </c>
      <c r="E20" s="40">
        <f t="shared" si="1"/>
        <v>0</v>
      </c>
      <c r="F20" s="54"/>
    </row>
    <row r="21" spans="2:9">
      <c r="B21" s="34" t="s">
        <v>58</v>
      </c>
      <c r="C21" s="38">
        <v>0</v>
      </c>
      <c r="D21" s="39">
        <f t="shared" si="0"/>
        <v>0</v>
      </c>
      <c r="E21" s="40">
        <f t="shared" si="1"/>
        <v>0</v>
      </c>
      <c r="F21" s="54"/>
    </row>
    <row r="22" spans="2:9">
      <c r="B22" s="34" t="s">
        <v>59</v>
      </c>
      <c r="C22" s="38">
        <v>0</v>
      </c>
      <c r="D22" s="39">
        <f t="shared" si="0"/>
        <v>0</v>
      </c>
      <c r="E22" s="40">
        <f t="shared" si="1"/>
        <v>0</v>
      </c>
      <c r="F22" s="54"/>
    </row>
    <row r="23" spans="2:9">
      <c r="B23" s="34" t="s">
        <v>60</v>
      </c>
      <c r="C23" s="38">
        <v>0</v>
      </c>
      <c r="D23" s="39">
        <f t="shared" si="0"/>
        <v>0</v>
      </c>
      <c r="E23" s="40">
        <f t="shared" si="1"/>
        <v>0</v>
      </c>
      <c r="F23" s="54"/>
      <c r="I23" s="53"/>
    </row>
    <row r="24" spans="2:9">
      <c r="B24" s="34" t="s">
        <v>61</v>
      </c>
      <c r="C24" s="38">
        <v>0</v>
      </c>
      <c r="D24" s="39">
        <f t="shared" si="0"/>
        <v>0</v>
      </c>
      <c r="E24" s="40">
        <f t="shared" si="1"/>
        <v>0</v>
      </c>
      <c r="F24" s="54"/>
      <c r="I24" s="53"/>
    </row>
    <row r="25" spans="2:9">
      <c r="B25" s="34" t="s">
        <v>62</v>
      </c>
      <c r="C25" s="38">
        <v>0</v>
      </c>
      <c r="D25" s="39">
        <f t="shared" si="0"/>
        <v>0</v>
      </c>
      <c r="E25" s="40">
        <f t="shared" si="1"/>
        <v>0</v>
      </c>
      <c r="F25" s="54"/>
      <c r="I25" s="53"/>
    </row>
    <row r="26" spans="2:9">
      <c r="B26" s="34" t="s">
        <v>63</v>
      </c>
      <c r="C26" s="38">
        <v>0</v>
      </c>
      <c r="D26" s="39">
        <f t="shared" si="0"/>
        <v>0</v>
      </c>
      <c r="E26" s="40">
        <f t="shared" si="1"/>
        <v>0</v>
      </c>
      <c r="F26" s="54"/>
      <c r="I26" s="53"/>
    </row>
    <row r="27" spans="2:9">
      <c r="B27" s="34" t="s">
        <v>64</v>
      </c>
      <c r="C27" s="38">
        <v>0</v>
      </c>
      <c r="D27" s="39">
        <f t="shared" si="0"/>
        <v>0</v>
      </c>
      <c r="E27" s="40">
        <f t="shared" si="1"/>
        <v>0</v>
      </c>
      <c r="F27" s="54"/>
      <c r="I27" s="53"/>
    </row>
    <row r="28" spans="2:9">
      <c r="B28" s="34" t="s">
        <v>65</v>
      </c>
      <c r="C28" s="38">
        <v>0</v>
      </c>
      <c r="D28" s="39">
        <f t="shared" si="0"/>
        <v>0</v>
      </c>
      <c r="E28" s="40">
        <f t="shared" si="1"/>
        <v>0</v>
      </c>
      <c r="F28" s="54"/>
      <c r="I28" s="53"/>
    </row>
    <row r="29" spans="2:9">
      <c r="B29" s="34" t="s">
        <v>66</v>
      </c>
      <c r="C29" s="38">
        <v>0</v>
      </c>
      <c r="D29" s="39">
        <f t="shared" si="0"/>
        <v>0</v>
      </c>
      <c r="E29" s="40">
        <f t="shared" si="1"/>
        <v>0</v>
      </c>
      <c r="F29" s="54"/>
      <c r="I29" s="53"/>
    </row>
    <row r="30" spans="2:9">
      <c r="B30" s="34" t="s">
        <v>67</v>
      </c>
      <c r="C30" s="38">
        <v>0</v>
      </c>
      <c r="D30" s="39">
        <f t="shared" si="0"/>
        <v>0</v>
      </c>
      <c r="E30" s="40">
        <f t="shared" si="1"/>
        <v>0</v>
      </c>
      <c r="F30" s="54"/>
      <c r="I30" s="53"/>
    </row>
    <row r="31" spans="2:9">
      <c r="B31" s="34" t="s">
        <v>68</v>
      </c>
      <c r="C31" s="38">
        <v>130</v>
      </c>
      <c r="D31" s="39">
        <f t="shared" si="0"/>
        <v>130</v>
      </c>
      <c r="E31" s="40">
        <f t="shared" si="1"/>
        <v>60.493252675663101</v>
      </c>
      <c r="I31" s="53"/>
    </row>
    <row r="32" spans="2:9">
      <c r="B32" s="34" t="s">
        <v>69</v>
      </c>
      <c r="C32" s="38">
        <v>147</v>
      </c>
      <c r="D32" s="39">
        <f t="shared" si="0"/>
        <v>147</v>
      </c>
      <c r="E32" s="40">
        <f t="shared" si="1"/>
        <v>68.403908794788279</v>
      </c>
      <c r="I32" s="53"/>
    </row>
    <row r="33" spans="2:9">
      <c r="B33" s="34" t="s">
        <v>70</v>
      </c>
      <c r="C33" s="38">
        <v>143</v>
      </c>
      <c r="D33" s="39">
        <f t="shared" si="0"/>
        <v>143</v>
      </c>
      <c r="E33" s="40">
        <f t="shared" si="1"/>
        <v>66.542577943229404</v>
      </c>
      <c r="I33" s="53"/>
    </row>
    <row r="34" spans="2:9">
      <c r="B34" s="34" t="s">
        <v>71</v>
      </c>
      <c r="C34" s="38">
        <v>36</v>
      </c>
      <c r="D34" s="39">
        <f t="shared" si="0"/>
        <v>36</v>
      </c>
      <c r="E34" s="40">
        <f t="shared" si="1"/>
        <v>16.751977664029781</v>
      </c>
    </row>
    <row r="35" spans="2:9">
      <c r="B35" s="34" t="s">
        <v>72</v>
      </c>
      <c r="C35" s="38">
        <v>173</v>
      </c>
      <c r="D35" s="39">
        <f t="shared" si="0"/>
        <v>173</v>
      </c>
      <c r="E35" s="40">
        <f t="shared" si="1"/>
        <v>80.502559329920899</v>
      </c>
    </row>
    <row r="36" spans="2:9">
      <c r="B36" s="34" t="s">
        <v>73</v>
      </c>
      <c r="C36" s="38">
        <v>183</v>
      </c>
      <c r="D36" s="39">
        <f t="shared" si="0"/>
        <v>183</v>
      </c>
      <c r="E36" s="40">
        <f t="shared" si="1"/>
        <v>85.15588645881806</v>
      </c>
    </row>
    <row r="37" spans="2:9">
      <c r="B37" s="34" t="s">
        <v>74</v>
      </c>
      <c r="C37" s="38">
        <v>162</v>
      </c>
      <c r="D37" s="39">
        <f t="shared" si="0"/>
        <v>162</v>
      </c>
      <c r="E37" s="40">
        <f t="shared" si="1"/>
        <v>75.38389948813402</v>
      </c>
    </row>
    <row r="38" spans="2:9">
      <c r="B38" s="34" t="s">
        <v>75</v>
      </c>
      <c r="C38" s="38">
        <v>81</v>
      </c>
      <c r="D38" s="39">
        <f t="shared" si="0"/>
        <v>81</v>
      </c>
      <c r="E38" s="40">
        <f t="shared" si="1"/>
        <v>37.69194974406701</v>
      </c>
    </row>
    <row r="39" spans="2:9">
      <c r="B39" s="34" t="s">
        <v>76</v>
      </c>
      <c r="C39" s="38">
        <v>81</v>
      </c>
      <c r="D39" s="39">
        <f t="shared" si="0"/>
        <v>81</v>
      </c>
      <c r="E39" s="40">
        <f t="shared" si="1"/>
        <v>37.69194974406701</v>
      </c>
    </row>
    <row r="40" spans="2:9">
      <c r="B40" s="41" t="s">
        <v>77</v>
      </c>
      <c r="C40" s="38">
        <v>45</v>
      </c>
      <c r="D40" s="42">
        <f t="shared" si="0"/>
        <v>45</v>
      </c>
      <c r="E40" s="43">
        <f t="shared" si="1"/>
        <v>20.939972080037226</v>
      </c>
    </row>
    <row r="41" spans="2:9" ht="17.25" thickBot="1">
      <c r="B41" s="44" t="s">
        <v>78</v>
      </c>
      <c r="C41" s="38">
        <v>123</v>
      </c>
      <c r="D41" s="45">
        <f>C41</f>
        <v>123</v>
      </c>
      <c r="E41" s="46">
        <f>D41/2.149</f>
        <v>57.235923685435083</v>
      </c>
    </row>
    <row r="42" spans="2:9" ht="18" thickTop="1" thickBot="1">
      <c r="B42" s="9" t="s">
        <v>11</v>
      </c>
      <c r="C42" s="15">
        <f>SUM(C11:C41)</f>
        <v>2772</v>
      </c>
      <c r="D42" s="15">
        <f>SUM(D11:D41)</f>
        <v>2772</v>
      </c>
      <c r="E42" s="16">
        <f>SUM(E11:E41)</f>
        <v>1289.9022801302933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8월</vt:lpstr>
      <vt:lpstr>사천 태양광 8월</vt:lpstr>
      <vt:lpstr>곤명 태양광 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2023-09-04T08:54:02Z</dcterms:modified>
</cp:coreProperties>
</file>