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4년\"/>
    </mc:Choice>
  </mc:AlternateContent>
  <bookViews>
    <workbookView xWindow="0" yWindow="0" windowWidth="28800" windowHeight="11625"/>
  </bookViews>
  <sheets>
    <sheet name="삼천포 소화가스 4월" sheetId="3" r:id="rId1"/>
    <sheet name="사천 4월" sheetId="1" r:id="rId2"/>
    <sheet name="곤명 4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G41" i="3" l="1"/>
  <c r="F41" i="3"/>
  <c r="E41" i="3"/>
  <c r="D12" i="3"/>
  <c r="C12" i="3" s="1"/>
  <c r="D13" i="3"/>
  <c r="D14" i="3"/>
  <c r="C14" i="3" s="1"/>
  <c r="D15" i="3"/>
  <c r="C15" i="3" s="1"/>
  <c r="D16" i="3"/>
  <c r="C16" i="3" s="1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D25" i="3"/>
  <c r="D26" i="3"/>
  <c r="C26" i="3" s="1"/>
  <c r="D27" i="3"/>
  <c r="C27" i="3" s="1"/>
  <c r="D28" i="3"/>
  <c r="C28" i="3" s="1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C38" i="3" s="1"/>
  <c r="D39" i="3"/>
  <c r="C39" i="3" s="1"/>
  <c r="D40" i="3"/>
  <c r="C40" i="3" s="1"/>
  <c r="D11" i="3"/>
  <c r="C11" i="3" s="1"/>
  <c r="C13" i="3"/>
  <c r="C24" i="3"/>
  <c r="C25" i="3"/>
  <c r="C41" i="3" l="1"/>
  <c r="D41" i="3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E11" i="1" s="1"/>
  <c r="C41" i="1"/>
  <c r="D41" i="1" l="1"/>
  <c r="E41" i="1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1" i="2" s="1"/>
  <c r="D41" i="2"/>
</calcChain>
</file>

<file path=xl/sharedStrings.xml><?xml version="1.0" encoding="utf-8"?>
<sst xmlns="http://schemas.openxmlformats.org/spreadsheetml/2006/main" count="115" uniqueCount="80">
  <si>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</si>
  <si>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</si>
  <si>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</si>
  <si>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</si>
  <si>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</si>
  <si>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</si>
  <si>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</si>
  <si>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</si>
  <si>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</si>
  <si>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</si>
  <si>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</si>
  <si>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</si>
  <si>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</si>
  <si>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</si>
  <si>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</si>
  <si>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</si>
  <si>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</si>
  <si>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</si>
  <si>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</si>
  <si>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</si>
  <si>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</si>
  <si>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</si>
  <si>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</si>
  <si>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</si>
  <si>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</si>
  <si>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</si>
  <si>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</si>
  <si>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</si>
  <si>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</si>
  <si>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</si>
  <si>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</si>
  <si>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</si>
  <si>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</si>
  <si>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</si>
  <si>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</si>
  <si>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</si>
  <si>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</si>
  <si>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</si>
  <si>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5288N㎥/day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</si>
  <si>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</si>
  <si>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</si>
  <si>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</si>
  <si>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</si>
  <si>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</si>
  <si>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</si>
  <si>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</si>
  <si>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</si>
  <si>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4월 발전량</t>
  </si>
  <si>
    <t>4월 01일</t>
  </si>
  <si>
    <t>4월 02일</t>
  </si>
  <si>
    <t>4월 03일</t>
  </si>
  <si>
    <t>4월 04일</t>
  </si>
  <si>
    <t>4월 05일</t>
  </si>
  <si>
    <t>4월 06일</t>
  </si>
  <si>
    <t>4월 07일</t>
  </si>
  <si>
    <t>4월 08일</t>
  </si>
  <si>
    <t>4월 09일</t>
  </si>
  <si>
    <t>4월 10일</t>
  </si>
  <si>
    <t>4월 11일</t>
  </si>
  <si>
    <t>4월 12일</t>
  </si>
  <si>
    <t>4월 13일</t>
  </si>
  <si>
    <t>4월 14일</t>
  </si>
  <si>
    <t>4월 15일</t>
  </si>
  <si>
    <t>4월 16일</t>
  </si>
  <si>
    <t>4월 17일</t>
  </si>
  <si>
    <t>4월 18일</t>
  </si>
  <si>
    <t>4월 19일</t>
  </si>
  <si>
    <t>4월 20일</t>
  </si>
  <si>
    <t>4월 21일</t>
  </si>
  <si>
    <t>4월 22일</t>
  </si>
  <si>
    <t>4월 23일</t>
  </si>
  <si>
    <t>4월 24일</t>
  </si>
  <si>
    <t>4월 25일</t>
  </si>
  <si>
    <t>4월 26일</t>
  </si>
  <si>
    <t>4월 27일</t>
  </si>
  <si>
    <t>4월 28일</t>
  </si>
  <si>
    <t>4월 29일</t>
  </si>
  <si>
    <t>4월 30일</t>
  </si>
  <si>
    <t>4월 소화가스량</t>
    <phoneticPr fontId="2" type="noConversion"/>
  </si>
  <si>
    <t>4월 발전량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</si>
</sst>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6" fontId="0" fillId="0" borderId="5" xfId="1" applyNumberFormat="1" applyFont="1" applyBorder="1" applyAlignment="1">
      <alignment horizontal="center" vertical="center"/>
    </xf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2" xfId="1" applyNumberFormat="1" applyFont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1" fontId="0" fillId="0" borderId="0" xfId="2" applyFont="1" applyBorder="1" applyAlignment="1"/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26" xfId="1" applyBorder="1" applyAlignment="1"/>
    <xf numFmtId="2" fontId="5" fillId="0" borderId="27" xfId="1" applyNumberFormat="1" applyBorder="1" applyAlignment="1"/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3" fillId="2" borderId="34" xfId="0" applyFont="1" applyFill="1" applyBorder="1" applyAlignment="1">
      <alignment horizontal="center" vertical="center"/>
    </xf>
    <xf numFmtId="179" fontId="1" fillId="0" borderId="0" xfId="2" applyNumberFormat="1" applyFont="1" applyBorder="1" applyAlignment="1">
      <alignment horizontal="center" vertical="center"/>
    </xf>
    <xf numFmtId="0" fontId="0" fillId="0" borderId="35" xfId="0" applyFill="1" applyBorder="1" applyAlignment="1"/>
    <xf numFmtId="0" fontId="4" fillId="0" borderId="21" xfId="0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F6" sqref="F6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49" t="s">
        <v>27</v>
      </c>
      <c r="D2" s="50"/>
      <c r="E2" s="51"/>
    </row>
    <row r="3" spans="2:7">
      <c r="B3" s="4" t="s">
        <v>28</v>
      </c>
      <c r="C3" s="52" t="s">
        <v>29</v>
      </c>
      <c r="D3" s="53"/>
      <c r="E3" s="54"/>
    </row>
    <row r="4" spans="2:7">
      <c r="B4" s="4" t="s">
        <v>30</v>
      </c>
      <c r="C4" s="52" t="s">
        <v>31</v>
      </c>
      <c r="D4" s="53"/>
      <c r="E4" s="54"/>
    </row>
    <row r="5" spans="2:7" ht="33">
      <c r="B5" s="26" t="s">
        <v>46</v>
      </c>
      <c r="C5" s="55" t="s">
        <v>38</v>
      </c>
      <c r="D5" s="56"/>
      <c r="E5" s="57"/>
    </row>
    <row r="6" spans="2:7" ht="17.25" thickBot="1">
      <c r="B6" s="5" t="s">
        <v>32</v>
      </c>
      <c r="C6" s="58" t="s">
        <v>33</v>
      </c>
      <c r="D6" s="59"/>
      <c r="E6" s="60"/>
    </row>
    <row r="8" spans="2:7" ht="21" thickBot="1">
      <c r="B8" s="46" t="s">
        <v>78</v>
      </c>
      <c r="C8" s="46"/>
    </row>
    <row r="9" spans="2:7" ht="33.75" thickTop="1">
      <c r="B9" s="47" t="s">
        <v>6</v>
      </c>
      <c r="C9" s="7" t="s">
        <v>44</v>
      </c>
      <c r="D9" s="7" t="s">
        <v>34</v>
      </c>
      <c r="E9" s="25" t="s">
        <v>39</v>
      </c>
      <c r="F9" s="7" t="s">
        <v>35</v>
      </c>
      <c r="G9" s="8" t="s">
        <v>36</v>
      </c>
    </row>
    <row r="10" spans="2:7">
      <c r="B10" s="48"/>
      <c r="C10" s="29" t="s">
        <v>40</v>
      </c>
      <c r="D10" s="29" t="s">
        <v>41</v>
      </c>
      <c r="E10" s="29" t="s">
        <v>42</v>
      </c>
      <c r="F10" s="29" t="s">
        <v>45</v>
      </c>
      <c r="G10" s="30" t="s">
        <v>43</v>
      </c>
    </row>
    <row r="11" spans="2:7">
      <c r="B11" s="27">
        <v>45383</v>
      </c>
      <c r="C11" s="28">
        <f>D11+G11</f>
        <v>3109</v>
      </c>
      <c r="D11" s="28">
        <f>E11+F11</f>
        <v>3104</v>
      </c>
      <c r="E11" s="20">
        <v>1455</v>
      </c>
      <c r="F11" s="21">
        <v>1649</v>
      </c>
      <c r="G11" s="22">
        <v>5</v>
      </c>
    </row>
    <row r="12" spans="2:7">
      <c r="B12" s="19">
        <v>45384</v>
      </c>
      <c r="C12" s="28">
        <f>D12+G12</f>
        <v>4399</v>
      </c>
      <c r="D12" s="28">
        <f t="shared" ref="D12:D40" si="0">E12+F12</f>
        <v>3472</v>
      </c>
      <c r="E12" s="20">
        <v>1867</v>
      </c>
      <c r="F12" s="21">
        <v>1605</v>
      </c>
      <c r="G12" s="22">
        <v>927</v>
      </c>
    </row>
    <row r="13" spans="2:7">
      <c r="B13" s="19">
        <v>45385</v>
      </c>
      <c r="C13" s="28">
        <f t="shared" ref="C13:C40" si="1">D13+G13</f>
        <v>4188</v>
      </c>
      <c r="D13" s="28">
        <f t="shared" si="0"/>
        <v>3505</v>
      </c>
      <c r="E13" s="20">
        <v>1901</v>
      </c>
      <c r="F13" s="21">
        <v>1604</v>
      </c>
      <c r="G13" s="22">
        <v>683</v>
      </c>
    </row>
    <row r="14" spans="2:7">
      <c r="B14" s="19">
        <v>45386</v>
      </c>
      <c r="C14" s="28">
        <f t="shared" si="1"/>
        <v>3804</v>
      </c>
      <c r="D14" s="28">
        <f t="shared" si="0"/>
        <v>2310</v>
      </c>
      <c r="E14" s="20">
        <v>1917</v>
      </c>
      <c r="F14" s="21">
        <v>393</v>
      </c>
      <c r="G14" s="22">
        <v>1494</v>
      </c>
    </row>
    <row r="15" spans="2:7">
      <c r="B15" s="19">
        <v>45387</v>
      </c>
      <c r="C15" s="28">
        <f t="shared" si="1"/>
        <v>3906</v>
      </c>
      <c r="D15" s="28">
        <f t="shared" si="0"/>
        <v>2759</v>
      </c>
      <c r="E15" s="20">
        <v>1859</v>
      </c>
      <c r="F15" s="21">
        <v>900</v>
      </c>
      <c r="G15" s="22">
        <v>1147</v>
      </c>
    </row>
    <row r="16" spans="2:7">
      <c r="B16" s="19">
        <v>45388</v>
      </c>
      <c r="C16" s="28">
        <f t="shared" si="1"/>
        <v>4073</v>
      </c>
      <c r="D16" s="28">
        <f t="shared" si="0"/>
        <v>3463</v>
      </c>
      <c r="E16" s="20">
        <v>1891</v>
      </c>
      <c r="F16" s="21">
        <v>1572</v>
      </c>
      <c r="G16" s="22">
        <v>610</v>
      </c>
    </row>
    <row r="17" spans="2:7">
      <c r="B17" s="19">
        <v>45389</v>
      </c>
      <c r="C17" s="28">
        <f t="shared" si="1"/>
        <v>3559</v>
      </c>
      <c r="D17" s="28">
        <f t="shared" si="0"/>
        <v>3232</v>
      </c>
      <c r="E17" s="20">
        <v>1618</v>
      </c>
      <c r="F17" s="21">
        <v>1614</v>
      </c>
      <c r="G17" s="22">
        <v>327</v>
      </c>
    </row>
    <row r="18" spans="2:7">
      <c r="B18" s="19">
        <v>45390</v>
      </c>
      <c r="C18" s="28">
        <f t="shared" si="1"/>
        <v>3606</v>
      </c>
      <c r="D18" s="28">
        <f t="shared" si="0"/>
        <v>2840</v>
      </c>
      <c r="E18" s="20">
        <v>1358</v>
      </c>
      <c r="F18" s="21">
        <v>1482</v>
      </c>
      <c r="G18" s="22">
        <v>766</v>
      </c>
    </row>
    <row r="19" spans="2:7">
      <c r="B19" s="19">
        <v>45391</v>
      </c>
      <c r="C19" s="28">
        <f t="shared" si="1"/>
        <v>3348</v>
      </c>
      <c r="D19" s="28">
        <f t="shared" si="0"/>
        <v>3198</v>
      </c>
      <c r="E19" s="20">
        <v>1594</v>
      </c>
      <c r="F19" s="21">
        <v>1604</v>
      </c>
      <c r="G19" s="22">
        <v>150</v>
      </c>
    </row>
    <row r="20" spans="2:7">
      <c r="B20" s="19">
        <v>45392</v>
      </c>
      <c r="C20" s="28">
        <f t="shared" si="1"/>
        <v>3883</v>
      </c>
      <c r="D20" s="28">
        <f t="shared" si="0"/>
        <v>3482</v>
      </c>
      <c r="E20" s="20">
        <v>1862</v>
      </c>
      <c r="F20" s="21">
        <v>1620</v>
      </c>
      <c r="G20" s="22">
        <v>401</v>
      </c>
    </row>
    <row r="21" spans="2:7">
      <c r="B21" s="19">
        <v>45393</v>
      </c>
      <c r="C21" s="28">
        <f t="shared" si="1"/>
        <v>3926</v>
      </c>
      <c r="D21" s="28">
        <f t="shared" si="0"/>
        <v>3542</v>
      </c>
      <c r="E21" s="20">
        <v>1923</v>
      </c>
      <c r="F21" s="21">
        <v>1619</v>
      </c>
      <c r="G21" s="22">
        <v>384</v>
      </c>
    </row>
    <row r="22" spans="2:7">
      <c r="B22" s="19">
        <v>45394</v>
      </c>
      <c r="C22" s="28">
        <f t="shared" si="1"/>
        <v>4144</v>
      </c>
      <c r="D22" s="28">
        <f t="shared" si="0"/>
        <v>3455</v>
      </c>
      <c r="E22" s="20">
        <v>1831</v>
      </c>
      <c r="F22" s="21">
        <v>1624</v>
      </c>
      <c r="G22" s="22">
        <v>689</v>
      </c>
    </row>
    <row r="23" spans="2:7">
      <c r="B23" s="19">
        <v>45395</v>
      </c>
      <c r="C23" s="28">
        <f t="shared" si="1"/>
        <v>4052</v>
      </c>
      <c r="D23" s="28">
        <f t="shared" si="0"/>
        <v>3528</v>
      </c>
      <c r="E23" s="20">
        <v>1920</v>
      </c>
      <c r="F23" s="21">
        <v>1608</v>
      </c>
      <c r="G23" s="22">
        <v>524</v>
      </c>
    </row>
    <row r="24" spans="2:7">
      <c r="B24" s="19">
        <v>45396</v>
      </c>
      <c r="C24" s="28">
        <f t="shared" si="1"/>
        <v>4155</v>
      </c>
      <c r="D24" s="28">
        <f t="shared" si="0"/>
        <v>3386</v>
      </c>
      <c r="E24" s="20">
        <v>1782</v>
      </c>
      <c r="F24" s="21">
        <v>1604</v>
      </c>
      <c r="G24" s="22">
        <v>769</v>
      </c>
    </row>
    <row r="25" spans="2:7">
      <c r="B25" s="19">
        <v>45397</v>
      </c>
      <c r="C25" s="28">
        <f t="shared" si="1"/>
        <v>3561</v>
      </c>
      <c r="D25" s="28">
        <f t="shared" si="0"/>
        <v>3493</v>
      </c>
      <c r="E25" s="20">
        <v>1891</v>
      </c>
      <c r="F25" s="21">
        <v>1602</v>
      </c>
      <c r="G25" s="22">
        <v>68</v>
      </c>
    </row>
    <row r="26" spans="2:7">
      <c r="B26" s="19">
        <v>45398</v>
      </c>
      <c r="C26" s="28">
        <f t="shared" si="1"/>
        <v>4085</v>
      </c>
      <c r="D26" s="28">
        <f t="shared" si="0"/>
        <v>3425</v>
      </c>
      <c r="E26" s="20">
        <v>1856</v>
      </c>
      <c r="F26" s="21">
        <v>1569</v>
      </c>
      <c r="G26" s="22">
        <v>660</v>
      </c>
    </row>
    <row r="27" spans="2:7">
      <c r="B27" s="19">
        <v>45399</v>
      </c>
      <c r="C27" s="28">
        <f t="shared" si="1"/>
        <v>4435</v>
      </c>
      <c r="D27" s="28">
        <f t="shared" si="0"/>
        <v>2700</v>
      </c>
      <c r="E27" s="20">
        <v>1859</v>
      </c>
      <c r="F27" s="21">
        <v>841</v>
      </c>
      <c r="G27" s="22">
        <v>1735</v>
      </c>
    </row>
    <row r="28" spans="2:7">
      <c r="B28" s="19">
        <v>45400</v>
      </c>
      <c r="C28" s="28">
        <f t="shared" si="1"/>
        <v>4462</v>
      </c>
      <c r="D28" s="28">
        <f t="shared" si="0"/>
        <v>2787</v>
      </c>
      <c r="E28" s="20">
        <v>1882</v>
      </c>
      <c r="F28" s="21">
        <v>905</v>
      </c>
      <c r="G28" s="22">
        <v>1675</v>
      </c>
    </row>
    <row r="29" spans="2:7">
      <c r="B29" s="19">
        <v>45401</v>
      </c>
      <c r="C29" s="28">
        <f t="shared" si="1"/>
        <v>4301</v>
      </c>
      <c r="D29" s="28">
        <f t="shared" si="0"/>
        <v>3523</v>
      </c>
      <c r="E29" s="20">
        <v>1949</v>
      </c>
      <c r="F29" s="21">
        <v>1574</v>
      </c>
      <c r="G29" s="22">
        <v>778</v>
      </c>
    </row>
    <row r="30" spans="2:7">
      <c r="B30" s="19">
        <v>45402</v>
      </c>
      <c r="C30" s="28">
        <f t="shared" si="1"/>
        <v>3774</v>
      </c>
      <c r="D30" s="28">
        <f t="shared" si="0"/>
        <v>3370</v>
      </c>
      <c r="E30" s="20">
        <v>1804</v>
      </c>
      <c r="F30" s="21">
        <v>1566</v>
      </c>
      <c r="G30" s="22">
        <v>404</v>
      </c>
    </row>
    <row r="31" spans="2:7">
      <c r="B31" s="19">
        <v>45403</v>
      </c>
      <c r="C31" s="28">
        <f t="shared" si="1"/>
        <v>3917</v>
      </c>
      <c r="D31" s="28">
        <f t="shared" si="0"/>
        <v>3403</v>
      </c>
      <c r="E31" s="20">
        <v>1856</v>
      </c>
      <c r="F31" s="21">
        <v>1547</v>
      </c>
      <c r="G31" s="22">
        <v>514</v>
      </c>
    </row>
    <row r="32" spans="2:7">
      <c r="B32" s="19">
        <v>45404</v>
      </c>
      <c r="C32" s="28">
        <f t="shared" si="1"/>
        <v>3147</v>
      </c>
      <c r="D32" s="28">
        <f t="shared" si="0"/>
        <v>2133</v>
      </c>
      <c r="E32" s="20">
        <v>1882</v>
      </c>
      <c r="F32" s="21">
        <v>251</v>
      </c>
      <c r="G32" s="22">
        <v>1014</v>
      </c>
    </row>
    <row r="33" spans="2:7">
      <c r="B33" s="19">
        <v>45405</v>
      </c>
      <c r="C33" s="28">
        <f t="shared" si="1"/>
        <v>4000</v>
      </c>
      <c r="D33" s="28">
        <f t="shared" si="0"/>
        <v>1813</v>
      </c>
      <c r="E33" s="20">
        <v>1813</v>
      </c>
      <c r="F33" s="21">
        <v>0</v>
      </c>
      <c r="G33" s="22">
        <v>2187</v>
      </c>
    </row>
    <row r="34" spans="2:7">
      <c r="B34" s="19">
        <v>45406</v>
      </c>
      <c r="C34" s="28">
        <f t="shared" si="1"/>
        <v>4332</v>
      </c>
      <c r="D34" s="28">
        <f t="shared" si="0"/>
        <v>1917</v>
      </c>
      <c r="E34" s="20">
        <v>1917</v>
      </c>
      <c r="F34" s="21">
        <v>0</v>
      </c>
      <c r="G34" s="22">
        <v>2415</v>
      </c>
    </row>
    <row r="35" spans="2:7">
      <c r="B35" s="19">
        <v>45407</v>
      </c>
      <c r="C35" s="28">
        <f t="shared" si="1"/>
        <v>4309</v>
      </c>
      <c r="D35" s="28">
        <f t="shared" si="0"/>
        <v>1990</v>
      </c>
      <c r="E35" s="20">
        <v>1990</v>
      </c>
      <c r="F35" s="21">
        <v>0</v>
      </c>
      <c r="G35" s="22">
        <v>2319</v>
      </c>
    </row>
    <row r="36" spans="2:7">
      <c r="B36" s="19">
        <v>45408</v>
      </c>
      <c r="C36" s="28">
        <f t="shared" si="1"/>
        <v>3527</v>
      </c>
      <c r="D36" s="28">
        <f t="shared" si="0"/>
        <v>1921</v>
      </c>
      <c r="E36" s="20">
        <v>1921</v>
      </c>
      <c r="F36" s="21">
        <v>0</v>
      </c>
      <c r="G36" s="22">
        <v>1606</v>
      </c>
    </row>
    <row r="37" spans="2:7">
      <c r="B37" s="19">
        <v>45409</v>
      </c>
      <c r="C37" s="28">
        <f t="shared" si="1"/>
        <v>3945</v>
      </c>
      <c r="D37" s="28">
        <f t="shared" si="0"/>
        <v>1915</v>
      </c>
      <c r="E37" s="20">
        <v>1915</v>
      </c>
      <c r="F37" s="21">
        <v>0</v>
      </c>
      <c r="G37" s="22">
        <v>2030</v>
      </c>
    </row>
    <row r="38" spans="2:7">
      <c r="B38" s="19">
        <v>45410</v>
      </c>
      <c r="C38" s="28">
        <f t="shared" si="1"/>
        <v>4051</v>
      </c>
      <c r="D38" s="28">
        <f t="shared" si="0"/>
        <v>1917</v>
      </c>
      <c r="E38" s="20">
        <v>1917</v>
      </c>
      <c r="F38" s="21">
        <v>0</v>
      </c>
      <c r="G38" s="22">
        <v>2134</v>
      </c>
    </row>
    <row r="39" spans="2:7">
      <c r="B39" s="19">
        <v>45411</v>
      </c>
      <c r="C39" s="28">
        <f t="shared" si="1"/>
        <v>3155</v>
      </c>
      <c r="D39" s="28">
        <f t="shared" si="0"/>
        <v>1834</v>
      </c>
      <c r="E39" s="20">
        <v>1834</v>
      </c>
      <c r="F39" s="21">
        <v>0</v>
      </c>
      <c r="G39" s="22">
        <v>1321</v>
      </c>
    </row>
    <row r="40" spans="2:7" ht="17.25" thickBot="1">
      <c r="B40" s="19">
        <v>45412</v>
      </c>
      <c r="C40" s="28">
        <f t="shared" si="1"/>
        <v>3518</v>
      </c>
      <c r="D40" s="28">
        <f t="shared" si="0"/>
        <v>1924</v>
      </c>
      <c r="E40" s="20">
        <v>1924</v>
      </c>
      <c r="F40" s="21">
        <v>0</v>
      </c>
      <c r="G40" s="22">
        <v>1594</v>
      </c>
    </row>
    <row r="41" spans="2:7" ht="18" thickTop="1" thickBot="1">
      <c r="B41" s="9" t="s">
        <v>37</v>
      </c>
      <c r="C41" s="23">
        <f>SUM(C10:C40)</f>
        <v>116671</v>
      </c>
      <c r="D41" s="23">
        <f>SUM(D10:D40)</f>
        <v>85341</v>
      </c>
      <c r="E41" s="23">
        <f>SUM(E10:E40)</f>
        <v>54988</v>
      </c>
      <c r="F41" s="23">
        <f t="shared" ref="F41:G41" si="2">SUM(F10:F40)</f>
        <v>30353</v>
      </c>
      <c r="G41" s="24">
        <f t="shared" si="2"/>
        <v>31330</v>
      </c>
    </row>
    <row r="42" spans="2:7">
      <c r="B42" s="31"/>
      <c r="C42" s="44"/>
      <c r="D42" s="44"/>
      <c r="E42" s="44"/>
      <c r="F42" s="44"/>
      <c r="G42" s="44"/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28" workbookViewId="0">
      <selection activeCell="G42" sqref="G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61" t="s">
        <v>14</v>
      </c>
      <c r="D3" s="50"/>
      <c r="E3" s="51"/>
    </row>
    <row r="4" spans="2:5">
      <c r="B4" s="4" t="s">
        <v>1</v>
      </c>
      <c r="C4" s="62" t="s">
        <v>13</v>
      </c>
      <c r="D4" s="53"/>
      <c r="E4" s="54"/>
    </row>
    <row r="5" spans="2:5">
      <c r="B5" s="4" t="s">
        <v>2</v>
      </c>
      <c r="C5" s="62" t="s">
        <v>9</v>
      </c>
      <c r="D5" s="53"/>
      <c r="E5" s="54"/>
    </row>
    <row r="6" spans="2:5">
      <c r="B6" s="4" t="s">
        <v>3</v>
      </c>
      <c r="C6" s="62" t="s">
        <v>12</v>
      </c>
      <c r="D6" s="53"/>
      <c r="E6" s="54"/>
    </row>
    <row r="7" spans="2:5" ht="17.25" thickBot="1">
      <c r="B7" s="5" t="s">
        <v>4</v>
      </c>
      <c r="C7" s="58" t="s">
        <v>5</v>
      </c>
      <c r="D7" s="59"/>
      <c r="E7" s="60"/>
    </row>
    <row r="9" spans="2:5" ht="21" thickBot="1">
      <c r="B9" s="6" t="s">
        <v>79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4">
        <v>276</v>
      </c>
      <c r="D11" s="13">
        <f>C11</f>
        <v>276</v>
      </c>
      <c r="E11" s="12">
        <f>D11/2.149</f>
        <v>128.43182875756165</v>
      </c>
    </row>
    <row r="12" spans="2:5">
      <c r="B12" s="11" t="s">
        <v>49</v>
      </c>
      <c r="C12" s="14">
        <v>139</v>
      </c>
      <c r="D12" s="13">
        <f t="shared" ref="D12:D40" si="0">C12</f>
        <v>139</v>
      </c>
      <c r="E12" s="12">
        <f t="shared" ref="E12:E40" si="1">D12/2.149</f>
        <v>64.681247091670542</v>
      </c>
    </row>
    <row r="13" spans="2:5">
      <c r="B13" s="11" t="s">
        <v>50</v>
      </c>
      <c r="C13" s="14">
        <v>26</v>
      </c>
      <c r="D13" s="13">
        <f t="shared" si="0"/>
        <v>26</v>
      </c>
      <c r="E13" s="12">
        <f t="shared" si="1"/>
        <v>12.09865053513262</v>
      </c>
    </row>
    <row r="14" spans="2:5">
      <c r="B14" s="11" t="s">
        <v>51</v>
      </c>
      <c r="C14" s="14">
        <v>53</v>
      </c>
      <c r="D14" s="13">
        <f t="shared" si="0"/>
        <v>53</v>
      </c>
      <c r="E14" s="12">
        <f t="shared" si="1"/>
        <v>24.662633783154956</v>
      </c>
    </row>
    <row r="15" spans="2:5">
      <c r="B15" s="11" t="s">
        <v>52</v>
      </c>
      <c r="C15" s="14">
        <v>249</v>
      </c>
      <c r="D15" s="13">
        <f t="shared" si="0"/>
        <v>249</v>
      </c>
      <c r="E15" s="12">
        <f t="shared" si="1"/>
        <v>115.86784550953932</v>
      </c>
    </row>
    <row r="16" spans="2:5">
      <c r="B16" s="11" t="s">
        <v>53</v>
      </c>
      <c r="C16" s="14">
        <v>161</v>
      </c>
      <c r="D16" s="13">
        <f t="shared" si="0"/>
        <v>161</v>
      </c>
      <c r="E16" s="12">
        <f t="shared" si="1"/>
        <v>74.918566775244301</v>
      </c>
    </row>
    <row r="17" spans="2:5">
      <c r="B17" s="11" t="s">
        <v>54</v>
      </c>
      <c r="C17" s="14">
        <v>243</v>
      </c>
      <c r="D17" s="13">
        <f t="shared" si="0"/>
        <v>243</v>
      </c>
      <c r="E17" s="12">
        <f t="shared" si="1"/>
        <v>113.07584923220102</v>
      </c>
    </row>
    <row r="18" spans="2:5">
      <c r="B18" s="11" t="s">
        <v>55</v>
      </c>
      <c r="C18" s="14">
        <v>106</v>
      </c>
      <c r="D18" s="13">
        <f t="shared" si="0"/>
        <v>106</v>
      </c>
      <c r="E18" s="12">
        <f t="shared" si="1"/>
        <v>49.325267566309911</v>
      </c>
    </row>
    <row r="19" spans="2:5">
      <c r="B19" s="11" t="s">
        <v>56</v>
      </c>
      <c r="C19" s="14">
        <v>140</v>
      </c>
      <c r="D19" s="13">
        <f t="shared" si="0"/>
        <v>140</v>
      </c>
      <c r="E19" s="12">
        <f t="shared" si="1"/>
        <v>65.146579804560261</v>
      </c>
    </row>
    <row r="20" spans="2:5">
      <c r="B20" s="11" t="s">
        <v>57</v>
      </c>
      <c r="C20" s="14">
        <v>277</v>
      </c>
      <c r="D20" s="13">
        <f t="shared" si="0"/>
        <v>277</v>
      </c>
      <c r="E20" s="12">
        <f t="shared" si="1"/>
        <v>128.89716147045138</v>
      </c>
    </row>
    <row r="21" spans="2:5">
      <c r="B21" s="11" t="s">
        <v>58</v>
      </c>
      <c r="C21" s="14">
        <v>115</v>
      </c>
      <c r="D21" s="13">
        <f t="shared" si="0"/>
        <v>115</v>
      </c>
      <c r="E21" s="12">
        <f t="shared" si="1"/>
        <v>53.51326198231736</v>
      </c>
    </row>
    <row r="22" spans="2:5">
      <c r="B22" s="11" t="s">
        <v>59</v>
      </c>
      <c r="C22" s="14">
        <v>253</v>
      </c>
      <c r="D22" s="13">
        <f t="shared" si="0"/>
        <v>253</v>
      </c>
      <c r="E22" s="12">
        <f t="shared" si="1"/>
        <v>117.72917636109818</v>
      </c>
    </row>
    <row r="23" spans="2:5">
      <c r="B23" s="11" t="s">
        <v>60</v>
      </c>
      <c r="C23" s="14">
        <v>277</v>
      </c>
      <c r="D23" s="13">
        <f t="shared" si="0"/>
        <v>277</v>
      </c>
      <c r="E23" s="12">
        <f t="shared" si="1"/>
        <v>128.89716147045138</v>
      </c>
    </row>
    <row r="24" spans="2:5">
      <c r="B24" s="11" t="s">
        <v>61</v>
      </c>
      <c r="C24" s="14">
        <v>225</v>
      </c>
      <c r="D24" s="13">
        <f t="shared" si="0"/>
        <v>225</v>
      </c>
      <c r="E24" s="12">
        <f t="shared" si="1"/>
        <v>104.69986040018613</v>
      </c>
    </row>
    <row r="25" spans="2:5">
      <c r="B25" s="11" t="s">
        <v>62</v>
      </c>
      <c r="C25" s="14">
        <v>34</v>
      </c>
      <c r="D25" s="13">
        <f t="shared" si="0"/>
        <v>34</v>
      </c>
      <c r="E25" s="12">
        <f t="shared" si="1"/>
        <v>15.821312238250348</v>
      </c>
    </row>
    <row r="26" spans="2:5">
      <c r="B26" s="11" t="s">
        <v>63</v>
      </c>
      <c r="C26" s="14">
        <v>253</v>
      </c>
      <c r="D26" s="13">
        <f t="shared" si="0"/>
        <v>253</v>
      </c>
      <c r="E26" s="12">
        <f t="shared" si="1"/>
        <v>117.72917636109818</v>
      </c>
    </row>
    <row r="27" spans="2:5">
      <c r="B27" s="11" t="s">
        <v>64</v>
      </c>
      <c r="C27" s="14">
        <v>219</v>
      </c>
      <c r="D27" s="13">
        <f t="shared" si="0"/>
        <v>219</v>
      </c>
      <c r="E27" s="12">
        <f t="shared" si="1"/>
        <v>101.90786412284784</v>
      </c>
    </row>
    <row r="28" spans="2:5">
      <c r="B28" s="11" t="s">
        <v>65</v>
      </c>
      <c r="C28" s="14">
        <v>262</v>
      </c>
      <c r="D28" s="13">
        <f t="shared" si="0"/>
        <v>262</v>
      </c>
      <c r="E28" s="12">
        <f t="shared" si="1"/>
        <v>121.91717077710562</v>
      </c>
    </row>
    <row r="29" spans="2:5">
      <c r="B29" s="11" t="s">
        <v>66</v>
      </c>
      <c r="C29" s="14">
        <v>263</v>
      </c>
      <c r="D29" s="13">
        <f t="shared" si="0"/>
        <v>263</v>
      </c>
      <c r="E29" s="12">
        <f t="shared" si="1"/>
        <v>122.38250348999534</v>
      </c>
    </row>
    <row r="30" spans="2:5">
      <c r="B30" s="11" t="s">
        <v>67</v>
      </c>
      <c r="C30" s="14">
        <v>29</v>
      </c>
      <c r="D30" s="13">
        <f t="shared" si="0"/>
        <v>29</v>
      </c>
      <c r="E30" s="12">
        <f t="shared" si="1"/>
        <v>13.494648673801768</v>
      </c>
    </row>
    <row r="31" spans="2:5">
      <c r="B31" s="11" t="s">
        <v>68</v>
      </c>
      <c r="C31" s="14">
        <v>33</v>
      </c>
      <c r="D31" s="13">
        <f t="shared" si="0"/>
        <v>33</v>
      </c>
      <c r="E31" s="12">
        <f t="shared" si="1"/>
        <v>15.355979525360633</v>
      </c>
    </row>
    <row r="32" spans="2:5">
      <c r="B32" s="11" t="s">
        <v>69</v>
      </c>
      <c r="C32" s="14">
        <v>94</v>
      </c>
      <c r="D32" s="13">
        <f t="shared" si="0"/>
        <v>94</v>
      </c>
      <c r="E32" s="12">
        <f t="shared" si="1"/>
        <v>43.74127501163332</v>
      </c>
    </row>
    <row r="33" spans="2:5">
      <c r="B33" s="11" t="s">
        <v>70</v>
      </c>
      <c r="C33" s="14">
        <v>167</v>
      </c>
      <c r="D33" s="13">
        <f t="shared" si="0"/>
        <v>167</v>
      </c>
      <c r="E33" s="12">
        <f t="shared" si="1"/>
        <v>77.7105630525826</v>
      </c>
    </row>
    <row r="34" spans="2:5">
      <c r="B34" s="11" t="s">
        <v>71</v>
      </c>
      <c r="C34" s="14">
        <v>225</v>
      </c>
      <c r="D34" s="13">
        <f t="shared" si="0"/>
        <v>225</v>
      </c>
      <c r="E34" s="12">
        <f t="shared" si="1"/>
        <v>104.69986040018613</v>
      </c>
    </row>
    <row r="35" spans="2:5">
      <c r="B35" s="11" t="s">
        <v>72</v>
      </c>
      <c r="C35" s="14">
        <v>294</v>
      </c>
      <c r="D35" s="13">
        <f t="shared" si="0"/>
        <v>294</v>
      </c>
      <c r="E35" s="12">
        <f t="shared" si="1"/>
        <v>136.80781758957656</v>
      </c>
    </row>
    <row r="36" spans="2:5">
      <c r="B36" s="11" t="s">
        <v>73</v>
      </c>
      <c r="C36" s="14">
        <v>149</v>
      </c>
      <c r="D36" s="13">
        <f t="shared" si="0"/>
        <v>149</v>
      </c>
      <c r="E36" s="12">
        <f t="shared" si="1"/>
        <v>69.334574220567703</v>
      </c>
    </row>
    <row r="37" spans="2:5">
      <c r="B37" s="11" t="s">
        <v>74</v>
      </c>
      <c r="C37" s="14">
        <v>277</v>
      </c>
      <c r="D37" s="13">
        <f t="shared" si="0"/>
        <v>277</v>
      </c>
      <c r="E37" s="12">
        <f t="shared" si="1"/>
        <v>128.89716147045138</v>
      </c>
    </row>
    <row r="38" spans="2:5">
      <c r="B38" s="11" t="s">
        <v>75</v>
      </c>
      <c r="C38" s="14">
        <v>238</v>
      </c>
      <c r="D38" s="13">
        <f t="shared" si="0"/>
        <v>238</v>
      </c>
      <c r="E38" s="12">
        <f t="shared" si="1"/>
        <v>110.74918566775244</v>
      </c>
    </row>
    <row r="39" spans="2:5">
      <c r="B39" s="11" t="s">
        <v>76</v>
      </c>
      <c r="C39" s="14">
        <v>32</v>
      </c>
      <c r="D39" s="13">
        <f t="shared" si="0"/>
        <v>32</v>
      </c>
      <c r="E39" s="12">
        <f t="shared" si="1"/>
        <v>14.890646812470916</v>
      </c>
    </row>
    <row r="40" spans="2:5" ht="17.25" thickBot="1">
      <c r="B40" s="11" t="s">
        <v>77</v>
      </c>
      <c r="C40" s="14">
        <v>197</v>
      </c>
      <c r="D40" s="13">
        <f t="shared" si="0"/>
        <v>197</v>
      </c>
      <c r="E40" s="12">
        <f t="shared" si="1"/>
        <v>91.670544439274082</v>
      </c>
    </row>
    <row r="41" spans="2:5" ht="18" thickTop="1" thickBot="1">
      <c r="B41" s="9" t="s">
        <v>11</v>
      </c>
      <c r="C41" s="15">
        <f>SUM(C10:C40)</f>
        <v>5306</v>
      </c>
      <c r="D41" s="15">
        <f>SUM(D10:D40)</f>
        <v>5306</v>
      </c>
      <c r="E41" s="16">
        <f>SUM(E10:E40)</f>
        <v>2469.0553745928341</v>
      </c>
    </row>
    <row r="42" spans="2:5">
      <c r="B42" s="31"/>
      <c r="C42" s="32"/>
      <c r="D42" s="32"/>
      <c r="E42" s="32"/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G34" sqref="G34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15</v>
      </c>
      <c r="C3" s="61" t="s">
        <v>16</v>
      </c>
      <c r="D3" s="50"/>
      <c r="E3" s="51"/>
    </row>
    <row r="4" spans="2:5">
      <c r="B4" s="4" t="s">
        <v>17</v>
      </c>
      <c r="C4" s="62" t="s">
        <v>18</v>
      </c>
      <c r="D4" s="53"/>
      <c r="E4" s="54"/>
    </row>
    <row r="5" spans="2:5">
      <c r="B5" s="4" t="s">
        <v>19</v>
      </c>
      <c r="C5" s="62" t="s">
        <v>20</v>
      </c>
      <c r="D5" s="53"/>
      <c r="E5" s="54"/>
    </row>
    <row r="6" spans="2:5">
      <c r="B6" s="4" t="s">
        <v>21</v>
      </c>
      <c r="C6" s="62" t="s">
        <v>22</v>
      </c>
      <c r="D6" s="53"/>
      <c r="E6" s="54"/>
    </row>
    <row r="7" spans="2:5" ht="17.25" thickBot="1">
      <c r="B7" s="5" t="s">
        <v>23</v>
      </c>
      <c r="C7" s="58" t="s">
        <v>24</v>
      </c>
      <c r="D7" s="59"/>
      <c r="E7" s="60"/>
    </row>
    <row r="9" spans="2:5" ht="21" thickBot="1">
      <c r="B9" s="6" t="s">
        <v>47</v>
      </c>
    </row>
    <row r="10" spans="2:5">
      <c r="B10" s="10" t="s">
        <v>6</v>
      </c>
      <c r="C10" s="43" t="s">
        <v>7</v>
      </c>
      <c r="D10" s="7" t="s">
        <v>25</v>
      </c>
      <c r="E10" s="8" t="s">
        <v>8</v>
      </c>
    </row>
    <row r="11" spans="2:5">
      <c r="B11" s="33" t="s">
        <v>48</v>
      </c>
      <c r="C11" s="38">
        <v>194</v>
      </c>
      <c r="D11" s="36">
        <f>C11</f>
        <v>194</v>
      </c>
      <c r="E11" s="37">
        <f>D11/2.149</f>
        <v>90.274546300604925</v>
      </c>
    </row>
    <row r="12" spans="2:5">
      <c r="B12" s="34" t="s">
        <v>49</v>
      </c>
      <c r="C12" s="38">
        <v>112</v>
      </c>
      <c r="D12" s="39">
        <f t="shared" ref="D12:D40" si="0">C12</f>
        <v>112</v>
      </c>
      <c r="E12" s="40">
        <f t="shared" ref="E12:E40" si="1">D12/2.149</f>
        <v>52.11726384364821</v>
      </c>
    </row>
    <row r="13" spans="2:5">
      <c r="B13" s="34" t="s">
        <v>50</v>
      </c>
      <c r="C13" s="38">
        <v>21</v>
      </c>
      <c r="D13" s="39">
        <f t="shared" si="0"/>
        <v>21</v>
      </c>
      <c r="E13" s="40">
        <f t="shared" si="1"/>
        <v>9.7719869706840399</v>
      </c>
    </row>
    <row r="14" spans="2:5">
      <c r="B14" s="34" t="s">
        <v>51</v>
      </c>
      <c r="C14" s="38">
        <v>46</v>
      </c>
      <c r="D14" s="39">
        <f t="shared" si="0"/>
        <v>46</v>
      </c>
      <c r="E14" s="40">
        <f t="shared" si="1"/>
        <v>21.405304792926941</v>
      </c>
    </row>
    <row r="15" spans="2:5">
      <c r="B15" s="34" t="s">
        <v>52</v>
      </c>
      <c r="C15" s="38">
        <v>154</v>
      </c>
      <c r="D15" s="39">
        <f t="shared" si="0"/>
        <v>154</v>
      </c>
      <c r="E15" s="40">
        <f t="shared" si="1"/>
        <v>71.661237785016283</v>
      </c>
    </row>
    <row r="16" spans="2:5">
      <c r="B16" s="34" t="s">
        <v>53</v>
      </c>
      <c r="C16" s="38">
        <v>112</v>
      </c>
      <c r="D16" s="39">
        <f t="shared" si="0"/>
        <v>112</v>
      </c>
      <c r="E16" s="40">
        <f t="shared" si="1"/>
        <v>52.11726384364821</v>
      </c>
    </row>
    <row r="17" spans="2:5">
      <c r="B17" s="34" t="s">
        <v>54</v>
      </c>
      <c r="C17" s="38">
        <v>175</v>
      </c>
      <c r="D17" s="39">
        <f t="shared" si="0"/>
        <v>175</v>
      </c>
      <c r="E17" s="40">
        <f t="shared" si="1"/>
        <v>81.433224755700323</v>
      </c>
    </row>
    <row r="18" spans="2:5">
      <c r="B18" s="34" t="s">
        <v>55</v>
      </c>
      <c r="C18" s="38">
        <v>85</v>
      </c>
      <c r="D18" s="39">
        <f t="shared" si="0"/>
        <v>85</v>
      </c>
      <c r="E18" s="40">
        <f t="shared" si="1"/>
        <v>39.553280595625871</v>
      </c>
    </row>
    <row r="19" spans="2:5">
      <c r="B19" s="34" t="s">
        <v>56</v>
      </c>
      <c r="C19" s="38">
        <v>102</v>
      </c>
      <c r="D19" s="39">
        <f t="shared" si="0"/>
        <v>102</v>
      </c>
      <c r="E19" s="40">
        <f t="shared" si="1"/>
        <v>47.46393671475105</v>
      </c>
    </row>
    <row r="20" spans="2:5">
      <c r="B20" s="34" t="s">
        <v>57</v>
      </c>
      <c r="C20" s="38">
        <v>190</v>
      </c>
      <c r="D20" s="39">
        <f t="shared" si="0"/>
        <v>190</v>
      </c>
      <c r="E20" s="40">
        <f t="shared" si="1"/>
        <v>88.413215449046064</v>
      </c>
    </row>
    <row r="21" spans="2:5">
      <c r="B21" s="34" t="s">
        <v>58</v>
      </c>
      <c r="C21" s="38">
        <v>95</v>
      </c>
      <c r="D21" s="39">
        <f t="shared" si="0"/>
        <v>95</v>
      </c>
      <c r="E21" s="40">
        <f t="shared" si="1"/>
        <v>44.206607724523032</v>
      </c>
    </row>
    <row r="22" spans="2:5">
      <c r="B22" s="34" t="s">
        <v>59</v>
      </c>
      <c r="C22" s="38">
        <v>171</v>
      </c>
      <c r="D22" s="39">
        <f t="shared" si="0"/>
        <v>171</v>
      </c>
      <c r="E22" s="40">
        <f t="shared" si="1"/>
        <v>79.571893904141461</v>
      </c>
    </row>
    <row r="23" spans="2:5">
      <c r="B23" s="34" t="s">
        <v>60</v>
      </c>
      <c r="C23" s="38">
        <v>155</v>
      </c>
      <c r="D23" s="39">
        <f t="shared" si="0"/>
        <v>155</v>
      </c>
      <c r="E23" s="40">
        <f t="shared" si="1"/>
        <v>72.126570497906002</v>
      </c>
    </row>
    <row r="24" spans="2:5">
      <c r="B24" s="34" t="s">
        <v>61</v>
      </c>
      <c r="C24" s="38">
        <v>153</v>
      </c>
      <c r="D24" s="39">
        <f t="shared" si="0"/>
        <v>153</v>
      </c>
      <c r="E24" s="40">
        <f t="shared" si="1"/>
        <v>71.195905072126564</v>
      </c>
    </row>
    <row r="25" spans="2:5">
      <c r="B25" s="34" t="s">
        <v>62</v>
      </c>
      <c r="C25" s="38">
        <v>30</v>
      </c>
      <c r="D25" s="39">
        <f t="shared" si="0"/>
        <v>30</v>
      </c>
      <c r="E25" s="40">
        <f t="shared" si="1"/>
        <v>13.959981386691485</v>
      </c>
    </row>
    <row r="26" spans="2:5">
      <c r="B26" s="34" t="s">
        <v>63</v>
      </c>
      <c r="C26" s="38">
        <v>161</v>
      </c>
      <c r="D26" s="39">
        <f t="shared" si="0"/>
        <v>161</v>
      </c>
      <c r="E26" s="40">
        <f t="shared" si="1"/>
        <v>74.918566775244301</v>
      </c>
    </row>
    <row r="27" spans="2:5">
      <c r="B27" s="34" t="s">
        <v>64</v>
      </c>
      <c r="C27" s="38">
        <v>145</v>
      </c>
      <c r="D27" s="39">
        <f t="shared" si="0"/>
        <v>145</v>
      </c>
      <c r="E27" s="40">
        <f t="shared" si="1"/>
        <v>67.473243369008841</v>
      </c>
    </row>
    <row r="28" spans="2:5">
      <c r="B28" s="34" t="s">
        <v>65</v>
      </c>
      <c r="C28" s="38">
        <v>141</v>
      </c>
      <c r="D28" s="39">
        <f t="shared" si="0"/>
        <v>141</v>
      </c>
      <c r="E28" s="40">
        <f t="shared" si="1"/>
        <v>65.61191251744998</v>
      </c>
    </row>
    <row r="29" spans="2:5">
      <c r="B29" s="34" t="s">
        <v>66</v>
      </c>
      <c r="C29" s="38">
        <v>148</v>
      </c>
      <c r="D29" s="39">
        <f t="shared" si="0"/>
        <v>148</v>
      </c>
      <c r="E29" s="40">
        <f t="shared" si="1"/>
        <v>68.869241507677984</v>
      </c>
    </row>
    <row r="30" spans="2:5">
      <c r="B30" s="34" t="s">
        <v>67</v>
      </c>
      <c r="C30" s="38">
        <v>20</v>
      </c>
      <c r="D30" s="39">
        <f t="shared" si="0"/>
        <v>20</v>
      </c>
      <c r="E30" s="40">
        <f t="shared" si="1"/>
        <v>9.3066542577943228</v>
      </c>
    </row>
    <row r="31" spans="2:5">
      <c r="B31" s="34" t="s">
        <v>68</v>
      </c>
      <c r="C31" s="38">
        <v>21</v>
      </c>
      <c r="D31" s="39">
        <f t="shared" si="0"/>
        <v>21</v>
      </c>
      <c r="E31" s="40">
        <f t="shared" si="1"/>
        <v>9.7719869706840399</v>
      </c>
    </row>
    <row r="32" spans="2:5">
      <c r="B32" s="34" t="s">
        <v>69</v>
      </c>
      <c r="C32" s="38">
        <v>71</v>
      </c>
      <c r="D32" s="39">
        <f t="shared" si="0"/>
        <v>71</v>
      </c>
      <c r="E32" s="40">
        <f t="shared" si="1"/>
        <v>33.038622615169849</v>
      </c>
    </row>
    <row r="33" spans="2:5">
      <c r="B33" s="34" t="s">
        <v>70</v>
      </c>
      <c r="C33" s="38">
        <v>129</v>
      </c>
      <c r="D33" s="39">
        <f t="shared" si="0"/>
        <v>129</v>
      </c>
      <c r="E33" s="40">
        <f t="shared" si="1"/>
        <v>60.027919962773382</v>
      </c>
    </row>
    <row r="34" spans="2:5">
      <c r="B34" s="34" t="s">
        <v>71</v>
      </c>
      <c r="C34" s="38">
        <v>152</v>
      </c>
      <c r="D34" s="39">
        <f t="shared" si="0"/>
        <v>152</v>
      </c>
      <c r="E34" s="40">
        <f t="shared" si="1"/>
        <v>70.730572359236859</v>
      </c>
    </row>
    <row r="35" spans="2:5">
      <c r="B35" s="34" t="s">
        <v>72</v>
      </c>
      <c r="C35" s="38">
        <v>164</v>
      </c>
      <c r="D35" s="39">
        <f t="shared" si="0"/>
        <v>164</v>
      </c>
      <c r="E35" s="40">
        <f t="shared" si="1"/>
        <v>76.314564913913443</v>
      </c>
    </row>
    <row r="36" spans="2:5">
      <c r="B36" s="34" t="s">
        <v>73</v>
      </c>
      <c r="C36" s="38">
        <v>109</v>
      </c>
      <c r="D36" s="39">
        <f t="shared" si="0"/>
        <v>109</v>
      </c>
      <c r="E36" s="40">
        <f t="shared" si="1"/>
        <v>50.721265704979061</v>
      </c>
    </row>
    <row r="37" spans="2:5">
      <c r="B37" s="34" t="s">
        <v>74</v>
      </c>
      <c r="C37" s="38">
        <v>142</v>
      </c>
      <c r="D37" s="39">
        <f t="shared" si="0"/>
        <v>142</v>
      </c>
      <c r="E37" s="40">
        <f t="shared" si="1"/>
        <v>66.077245230339699</v>
      </c>
    </row>
    <row r="38" spans="2:5">
      <c r="B38" s="34" t="s">
        <v>75</v>
      </c>
      <c r="C38" s="38">
        <v>149</v>
      </c>
      <c r="D38" s="39">
        <f t="shared" si="0"/>
        <v>149</v>
      </c>
      <c r="E38" s="40">
        <f t="shared" si="1"/>
        <v>69.334574220567703</v>
      </c>
    </row>
    <row r="39" spans="2:5">
      <c r="B39" s="34" t="s">
        <v>76</v>
      </c>
      <c r="C39" s="38">
        <v>22</v>
      </c>
      <c r="D39" s="39">
        <f t="shared" si="0"/>
        <v>22</v>
      </c>
      <c r="E39" s="40">
        <f t="shared" si="1"/>
        <v>10.237319683573755</v>
      </c>
    </row>
    <row r="40" spans="2:5" ht="17.25" thickBot="1">
      <c r="B40" s="35" t="s">
        <v>77</v>
      </c>
      <c r="C40" s="45">
        <v>120</v>
      </c>
      <c r="D40" s="41">
        <f t="shared" si="0"/>
        <v>120</v>
      </c>
      <c r="E40" s="42">
        <f t="shared" si="1"/>
        <v>55.83992554676594</v>
      </c>
    </row>
    <row r="41" spans="2:5" ht="18" thickTop="1" thickBot="1">
      <c r="B41" s="9" t="s">
        <v>11</v>
      </c>
      <c r="C41" s="15">
        <f>SUM(C10:C40)</f>
        <v>3489</v>
      </c>
      <c r="D41" s="15">
        <f>SUM(D10:D39)</f>
        <v>3369</v>
      </c>
      <c r="E41" s="16">
        <f>SUM(E10:E39)</f>
        <v>1567.7059097254539</v>
      </c>
    </row>
    <row r="42" spans="2:5">
      <c r="B42" s="31"/>
      <c r="C42" s="32"/>
      <c r="D42" s="32"/>
      <c r="E42" s="32"/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4월</vt:lpstr>
      <vt:lpstr>사천 4월</vt:lpstr>
      <vt:lpstr>곤명 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2024-05-09T05:20:03Z</dcterms:modified>
</cp:coreProperties>
</file>