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4년\"/>
    </mc:Choice>
  </mc:AlternateContent>
  <bookViews>
    <workbookView xWindow="0" yWindow="0" windowWidth="28800" windowHeight="11625"/>
  </bookViews>
  <sheets>
    <sheet name="삼천포 소화가스 5월" sheetId="3" r:id="rId1"/>
    <sheet name="사천 태양광 5월" sheetId="1" r:id="rId2"/>
    <sheet name="곤명 태양광 5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C12" i="3" s="1"/>
  <c r="D13" i="3"/>
  <c r="C13" i="3" s="1"/>
  <c r="D14" i="3"/>
  <c r="C14" i="3" s="1"/>
  <c r="D15" i="3"/>
  <c r="C15" i="3" s="1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D39" i="3"/>
  <c r="D40" i="3"/>
  <c r="D41" i="3"/>
  <c r="C41" i="3" s="1"/>
  <c r="D11" i="3"/>
  <c r="C11" i="3" s="1"/>
  <c r="C16" i="3"/>
  <c r="C28" i="3"/>
  <c r="C38" i="3"/>
  <c r="C39" i="3"/>
  <c r="C40" i="3"/>
  <c r="D41" i="1" l="1"/>
  <c r="E41" i="1" s="1"/>
  <c r="C42" i="1"/>
  <c r="C42" i="2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G42" i="3"/>
  <c r="F42" i="3"/>
  <c r="E42" i="3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<sst xmlns="http://schemas.openxmlformats.org/spreadsheetml/2006/main" count="117" uniqueCount="81">
  <si>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</si>
  <si>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</si>
  <si>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</si>
  <si>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</si>
  <si>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</si>
  <si>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</si>
  <si>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</si>
  <si>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</si>
  <si>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</si>
  <si>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</si>
  <si>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</si>
  <si>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</si>
  <si>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</si>
  <si>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</si>
  <si>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</si>
  <si>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</si>
  <si>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</si>
  <si>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</si>
  <si>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</si>
  <si>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</si>
  <si>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</si>
  <si>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</si>
  <si>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</si>
  <si>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</si>
  <si>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</si>
  <si>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</si>
  <si>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</si>
  <si>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</si>
  <si>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</si>
  <si>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</si>
  <si>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</si>
  <si>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</si>
  <si>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</si>
  <si>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</si>
  <si>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</si>
  <si>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</si>
  <si>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</si>
  <si>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</si>
  <si>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</si>
  <si>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</si>
  <si>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</si>
  <si>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</si>
  <si>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</si>
  <si>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</si>
  <si>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</si>
  <si>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</si>
  <si>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</si>
  <si>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5월 소화가스량</t>
    <phoneticPr fontId="2" type="noConversion"/>
  </si>
  <si>
    <t>5월 발전량</t>
    <phoneticPr fontId="3" type="noConversion"/>
  </si>
  <si>
    <t>5월 01일</t>
  </si>
  <si>
    <t>5월 02일</t>
  </si>
  <si>
    <t>5월 03일</t>
  </si>
  <si>
    <t>5월 04일</t>
  </si>
  <si>
    <t>5월 05일</t>
  </si>
  <si>
    <t>5월 06일</t>
  </si>
  <si>
    <t>5월 07일</t>
  </si>
  <si>
    <t>5월 08일</t>
  </si>
  <si>
    <t>5월 09일</t>
  </si>
  <si>
    <t>5월 10일</t>
  </si>
  <si>
    <t>5월 11일</t>
  </si>
  <si>
    <t>5월 12일</t>
  </si>
  <si>
    <t>5월 13일</t>
  </si>
  <si>
    <t>5월 14일</t>
  </si>
  <si>
    <t>5월 15일</t>
  </si>
  <si>
    <t>5월 16일</t>
  </si>
  <si>
    <t>5월 17일</t>
  </si>
  <si>
    <t>5월 18일</t>
  </si>
  <si>
    <t>5월 19일</t>
  </si>
  <si>
    <t>5월 20일</t>
  </si>
  <si>
    <t>5월 21일</t>
  </si>
  <si>
    <t>5월 22일</t>
  </si>
  <si>
    <t>5월 23일</t>
  </si>
  <si>
    <t>5월 24일</t>
  </si>
  <si>
    <t>5월 25일</t>
  </si>
  <si>
    <t>5월 26일</t>
  </si>
  <si>
    <t>5월 27일</t>
  </si>
  <si>
    <t>5월 28일</t>
  </si>
  <si>
    <t>5월 29일</t>
  </si>
  <si>
    <t>5월 30일</t>
  </si>
  <si>
    <t>5월 31일</t>
  </si>
  <si>
    <t>5월 발전량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</si>
</sst>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0" fillId="0" borderId="38" xfId="0" applyBorder="1" applyAlignment="1"/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E11" sqref="E11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4" t="s">
        <v>27</v>
      </c>
      <c r="D2" s="55"/>
      <c r="E2" s="56"/>
    </row>
    <row r="3" spans="2:7">
      <c r="B3" s="4" t="s">
        <v>28</v>
      </c>
      <c r="C3" s="57" t="s">
        <v>29</v>
      </c>
      <c r="D3" s="58"/>
      <c r="E3" s="59"/>
    </row>
    <row r="4" spans="2:7">
      <c r="B4" s="4" t="s">
        <v>30</v>
      </c>
      <c r="C4" s="57" t="s">
        <v>31</v>
      </c>
      <c r="D4" s="58"/>
      <c r="E4" s="59"/>
    </row>
    <row r="5" spans="2:7" ht="33">
      <c r="B5" s="25" t="s">
        <v>45</v>
      </c>
      <c r="C5" s="60" t="s">
        <v>46</v>
      </c>
      <c r="D5" s="61"/>
      <c r="E5" s="62"/>
    </row>
    <row r="6" spans="2:7" ht="17.25" thickBot="1">
      <c r="B6" s="5" t="s">
        <v>32</v>
      </c>
      <c r="C6" s="63" t="s">
        <v>33</v>
      </c>
      <c r="D6" s="64"/>
      <c r="E6" s="65"/>
    </row>
    <row r="8" spans="2:7" ht="21" thickBot="1">
      <c r="B8" s="51" t="s">
        <v>47</v>
      </c>
      <c r="C8" s="51"/>
    </row>
    <row r="9" spans="2:7" ht="33.75" thickTop="1">
      <c r="B9" s="52" t="s">
        <v>6</v>
      </c>
      <c r="C9" s="7" t="s">
        <v>43</v>
      </c>
      <c r="D9" s="7" t="s">
        <v>34</v>
      </c>
      <c r="E9" s="24" t="s">
        <v>38</v>
      </c>
      <c r="F9" s="7" t="s">
        <v>35</v>
      </c>
      <c r="G9" s="8" t="s">
        <v>36</v>
      </c>
    </row>
    <row r="10" spans="2:7">
      <c r="B10" s="53"/>
      <c r="C10" s="28" t="s">
        <v>39</v>
      </c>
      <c r="D10" s="28" t="s">
        <v>40</v>
      </c>
      <c r="E10" s="28" t="s">
        <v>41</v>
      </c>
      <c r="F10" s="28" t="s">
        <v>44</v>
      </c>
      <c r="G10" s="29" t="s">
        <v>42</v>
      </c>
    </row>
    <row r="11" spans="2:7">
      <c r="B11" s="26">
        <v>45413</v>
      </c>
      <c r="C11" s="27">
        <f>D11+G11</f>
        <v>3909</v>
      </c>
      <c r="D11" s="27">
        <f>E11+F11</f>
        <v>2405</v>
      </c>
      <c r="E11" s="19">
        <v>1814</v>
      </c>
      <c r="F11" s="20">
        <v>591</v>
      </c>
      <c r="G11" s="21">
        <v>1504</v>
      </c>
    </row>
    <row r="12" spans="2:7">
      <c r="B12" s="26">
        <v>45414</v>
      </c>
      <c r="C12" s="27">
        <f t="shared" ref="C12:C41" si="0">D12+G12</f>
        <v>4155</v>
      </c>
      <c r="D12" s="27">
        <f t="shared" ref="D12:D41" si="1">E12+F12</f>
        <v>3430</v>
      </c>
      <c r="E12" s="19">
        <v>1972</v>
      </c>
      <c r="F12" s="20">
        <v>1458</v>
      </c>
      <c r="G12" s="21">
        <v>725</v>
      </c>
    </row>
    <row r="13" spans="2:7">
      <c r="B13" s="26">
        <v>45415</v>
      </c>
      <c r="C13" s="27">
        <f t="shared" si="0"/>
        <v>4193</v>
      </c>
      <c r="D13" s="27">
        <f t="shared" si="1"/>
        <v>3330</v>
      </c>
      <c r="E13" s="19">
        <v>1792</v>
      </c>
      <c r="F13" s="20">
        <v>1538</v>
      </c>
      <c r="G13" s="21">
        <v>863</v>
      </c>
    </row>
    <row r="14" spans="2:7">
      <c r="B14" s="26">
        <v>45416</v>
      </c>
      <c r="C14" s="27">
        <f t="shared" si="0"/>
        <v>4207</v>
      </c>
      <c r="D14" s="27">
        <f t="shared" si="1"/>
        <v>3387</v>
      </c>
      <c r="E14" s="19">
        <v>1814</v>
      </c>
      <c r="F14" s="20">
        <v>1573</v>
      </c>
      <c r="G14" s="21">
        <v>820</v>
      </c>
    </row>
    <row r="15" spans="2:7">
      <c r="B15" s="26">
        <v>45417</v>
      </c>
      <c r="C15" s="27">
        <f t="shared" si="0"/>
        <v>4296</v>
      </c>
      <c r="D15" s="27">
        <f t="shared" si="1"/>
        <v>3550</v>
      </c>
      <c r="E15" s="19">
        <v>1931</v>
      </c>
      <c r="F15" s="20">
        <v>1619</v>
      </c>
      <c r="G15" s="21">
        <v>746</v>
      </c>
    </row>
    <row r="16" spans="2:7">
      <c r="B16" s="26">
        <v>45418</v>
      </c>
      <c r="C16" s="27">
        <f t="shared" si="0"/>
        <v>3097</v>
      </c>
      <c r="D16" s="27">
        <f t="shared" si="1"/>
        <v>3097</v>
      </c>
      <c r="E16" s="19">
        <v>1387</v>
      </c>
      <c r="F16" s="20">
        <v>1710</v>
      </c>
      <c r="G16" s="21">
        <v>0</v>
      </c>
    </row>
    <row r="17" spans="2:7">
      <c r="B17" s="26">
        <v>45419</v>
      </c>
      <c r="C17" s="27">
        <f t="shared" si="0"/>
        <v>3819</v>
      </c>
      <c r="D17" s="27">
        <f t="shared" si="1"/>
        <v>3342</v>
      </c>
      <c r="E17" s="19">
        <v>1855</v>
      </c>
      <c r="F17" s="20">
        <v>1487</v>
      </c>
      <c r="G17" s="21">
        <v>477</v>
      </c>
    </row>
    <row r="18" spans="2:7">
      <c r="B18" s="26">
        <v>45420</v>
      </c>
      <c r="C18" s="27">
        <f t="shared" si="0"/>
        <v>4080</v>
      </c>
      <c r="D18" s="27">
        <f t="shared" si="1"/>
        <v>3265</v>
      </c>
      <c r="E18" s="19">
        <v>1861</v>
      </c>
      <c r="F18" s="20">
        <v>1404</v>
      </c>
      <c r="G18" s="21">
        <v>815</v>
      </c>
    </row>
    <row r="19" spans="2:7">
      <c r="B19" s="26">
        <v>45421</v>
      </c>
      <c r="C19" s="27">
        <f t="shared" si="0"/>
        <v>3724</v>
      </c>
      <c r="D19" s="27">
        <f t="shared" si="1"/>
        <v>2782</v>
      </c>
      <c r="E19" s="19">
        <v>1894</v>
      </c>
      <c r="F19" s="20">
        <v>888</v>
      </c>
      <c r="G19" s="21">
        <v>942</v>
      </c>
    </row>
    <row r="20" spans="2:7">
      <c r="B20" s="26">
        <v>45422</v>
      </c>
      <c r="C20" s="27">
        <f t="shared" si="0"/>
        <v>3802</v>
      </c>
      <c r="D20" s="27">
        <f t="shared" si="1"/>
        <v>1976</v>
      </c>
      <c r="E20" s="19">
        <v>1858</v>
      </c>
      <c r="F20" s="20">
        <v>118</v>
      </c>
      <c r="G20" s="21">
        <v>1826</v>
      </c>
    </row>
    <row r="21" spans="2:7">
      <c r="B21" s="26">
        <v>45423</v>
      </c>
      <c r="C21" s="27">
        <f t="shared" si="0"/>
        <v>4185</v>
      </c>
      <c r="D21" s="27">
        <f t="shared" si="1"/>
        <v>3309</v>
      </c>
      <c r="E21" s="19">
        <v>1752</v>
      </c>
      <c r="F21" s="20">
        <v>1557</v>
      </c>
      <c r="G21" s="21">
        <v>876</v>
      </c>
    </row>
    <row r="22" spans="2:7">
      <c r="B22" s="26">
        <v>45424</v>
      </c>
      <c r="C22" s="27">
        <f t="shared" si="0"/>
        <v>3854</v>
      </c>
      <c r="D22" s="27">
        <f t="shared" si="1"/>
        <v>3427</v>
      </c>
      <c r="E22" s="19">
        <v>1777</v>
      </c>
      <c r="F22" s="20">
        <v>1650</v>
      </c>
      <c r="G22" s="21">
        <v>427</v>
      </c>
    </row>
    <row r="23" spans="2:7">
      <c r="B23" s="26">
        <v>45425</v>
      </c>
      <c r="C23" s="27">
        <f t="shared" si="0"/>
        <v>2927</v>
      </c>
      <c r="D23" s="27">
        <f t="shared" si="1"/>
        <v>2920</v>
      </c>
      <c r="E23" s="19">
        <v>1335</v>
      </c>
      <c r="F23" s="20">
        <v>1585</v>
      </c>
      <c r="G23" s="21">
        <v>7</v>
      </c>
    </row>
    <row r="24" spans="2:7">
      <c r="B24" s="26">
        <v>45426</v>
      </c>
      <c r="C24" s="27">
        <f t="shared" si="0"/>
        <v>3733</v>
      </c>
      <c r="D24" s="27">
        <f t="shared" si="1"/>
        <v>3388</v>
      </c>
      <c r="E24" s="19">
        <v>1813</v>
      </c>
      <c r="F24" s="20">
        <v>1575</v>
      </c>
      <c r="G24" s="21">
        <v>345</v>
      </c>
    </row>
    <row r="25" spans="2:7">
      <c r="B25" s="26">
        <v>45427</v>
      </c>
      <c r="C25" s="27">
        <f t="shared" si="0"/>
        <v>4343</v>
      </c>
      <c r="D25" s="27">
        <f t="shared" si="1"/>
        <v>3405</v>
      </c>
      <c r="E25" s="19">
        <v>1830</v>
      </c>
      <c r="F25" s="20">
        <v>1575</v>
      </c>
      <c r="G25" s="21">
        <v>938</v>
      </c>
    </row>
    <row r="26" spans="2:7">
      <c r="B26" s="26">
        <v>45428</v>
      </c>
      <c r="C26" s="27">
        <f t="shared" si="0"/>
        <v>4083</v>
      </c>
      <c r="D26" s="27">
        <f t="shared" si="1"/>
        <v>3361</v>
      </c>
      <c r="E26" s="19">
        <v>1824</v>
      </c>
      <c r="F26" s="20">
        <v>1537</v>
      </c>
      <c r="G26" s="21">
        <v>722</v>
      </c>
    </row>
    <row r="27" spans="2:7">
      <c r="B27" s="26">
        <v>45429</v>
      </c>
      <c r="C27" s="27">
        <f t="shared" si="0"/>
        <v>4154</v>
      </c>
      <c r="D27" s="27">
        <f t="shared" si="1"/>
        <v>3400</v>
      </c>
      <c r="E27" s="19">
        <v>1872</v>
      </c>
      <c r="F27" s="20">
        <v>1528</v>
      </c>
      <c r="G27" s="21">
        <v>754</v>
      </c>
    </row>
    <row r="28" spans="2:7">
      <c r="B28" s="26">
        <v>45430</v>
      </c>
      <c r="C28" s="27">
        <f t="shared" si="0"/>
        <v>4287</v>
      </c>
      <c r="D28" s="27">
        <f t="shared" si="1"/>
        <v>3371</v>
      </c>
      <c r="E28" s="19">
        <v>1833</v>
      </c>
      <c r="F28" s="20">
        <v>1538</v>
      </c>
      <c r="G28" s="21">
        <v>916</v>
      </c>
    </row>
    <row r="29" spans="2:7">
      <c r="B29" s="26">
        <v>45431</v>
      </c>
      <c r="C29" s="27">
        <f t="shared" si="0"/>
        <v>3714</v>
      </c>
      <c r="D29" s="27">
        <f t="shared" si="1"/>
        <v>3350</v>
      </c>
      <c r="E29" s="19">
        <v>1731</v>
      </c>
      <c r="F29" s="20">
        <v>1619</v>
      </c>
      <c r="G29" s="21">
        <v>364</v>
      </c>
    </row>
    <row r="30" spans="2:7">
      <c r="B30" s="26">
        <v>45432</v>
      </c>
      <c r="C30" s="27">
        <f t="shared" si="0"/>
        <v>2685</v>
      </c>
      <c r="D30" s="27">
        <f t="shared" si="1"/>
        <v>2676</v>
      </c>
      <c r="E30" s="19">
        <v>1079</v>
      </c>
      <c r="F30" s="20">
        <v>1597</v>
      </c>
      <c r="G30" s="21">
        <v>9</v>
      </c>
    </row>
    <row r="31" spans="2:7">
      <c r="B31" s="26">
        <v>45433</v>
      </c>
      <c r="C31" s="27">
        <f t="shared" si="0"/>
        <v>3897</v>
      </c>
      <c r="D31" s="27">
        <f t="shared" si="1"/>
        <v>2482</v>
      </c>
      <c r="E31" s="19">
        <v>1002</v>
      </c>
      <c r="F31" s="20">
        <v>1480</v>
      </c>
      <c r="G31" s="21">
        <v>1415</v>
      </c>
    </row>
    <row r="32" spans="2:7">
      <c r="B32" s="26">
        <v>45434</v>
      </c>
      <c r="C32" s="27">
        <f t="shared" si="0"/>
        <v>3985</v>
      </c>
      <c r="D32" s="27">
        <f t="shared" si="1"/>
        <v>2460</v>
      </c>
      <c r="E32" s="19">
        <v>965</v>
      </c>
      <c r="F32" s="20">
        <v>1495</v>
      </c>
      <c r="G32" s="21">
        <v>1525</v>
      </c>
    </row>
    <row r="33" spans="2:7">
      <c r="B33" s="26">
        <v>45435</v>
      </c>
      <c r="C33" s="27">
        <f t="shared" si="0"/>
        <v>4034</v>
      </c>
      <c r="D33" s="27">
        <f t="shared" si="1"/>
        <v>2459</v>
      </c>
      <c r="E33" s="19">
        <v>963</v>
      </c>
      <c r="F33" s="20">
        <v>1496</v>
      </c>
      <c r="G33" s="21">
        <v>1575</v>
      </c>
    </row>
    <row r="34" spans="2:7">
      <c r="B34" s="26">
        <v>45436</v>
      </c>
      <c r="C34" s="27">
        <f t="shared" si="0"/>
        <v>3882</v>
      </c>
      <c r="D34" s="27">
        <f t="shared" si="1"/>
        <v>2423</v>
      </c>
      <c r="E34" s="19">
        <v>994</v>
      </c>
      <c r="F34" s="20">
        <v>1429</v>
      </c>
      <c r="G34" s="21">
        <v>1459</v>
      </c>
    </row>
    <row r="35" spans="2:7">
      <c r="B35" s="26">
        <v>45437</v>
      </c>
      <c r="C35" s="27">
        <f t="shared" si="0"/>
        <v>3816</v>
      </c>
      <c r="D35" s="27">
        <f t="shared" si="1"/>
        <v>2464</v>
      </c>
      <c r="E35" s="19">
        <v>963</v>
      </c>
      <c r="F35" s="20">
        <v>1501</v>
      </c>
      <c r="G35" s="21">
        <v>1352</v>
      </c>
    </row>
    <row r="36" spans="2:7">
      <c r="B36" s="26">
        <v>45438</v>
      </c>
      <c r="C36" s="27">
        <f t="shared" si="0"/>
        <v>4187</v>
      </c>
      <c r="D36" s="27">
        <f t="shared" si="1"/>
        <v>2485</v>
      </c>
      <c r="E36" s="19">
        <v>976</v>
      </c>
      <c r="F36" s="20">
        <v>1509</v>
      </c>
      <c r="G36" s="21">
        <v>1702</v>
      </c>
    </row>
    <row r="37" spans="2:7">
      <c r="B37" s="26">
        <v>45439</v>
      </c>
      <c r="C37" s="27">
        <f t="shared" si="0"/>
        <v>2658</v>
      </c>
      <c r="D37" s="27">
        <f t="shared" si="1"/>
        <v>2441</v>
      </c>
      <c r="E37" s="19">
        <v>931</v>
      </c>
      <c r="F37" s="20">
        <v>1510</v>
      </c>
      <c r="G37" s="21">
        <v>217</v>
      </c>
    </row>
    <row r="38" spans="2:7">
      <c r="B38" s="26">
        <v>45440</v>
      </c>
      <c r="C38" s="27">
        <f t="shared" si="0"/>
        <v>3953</v>
      </c>
      <c r="D38" s="27">
        <f t="shared" si="1"/>
        <v>2447</v>
      </c>
      <c r="E38" s="19">
        <v>967</v>
      </c>
      <c r="F38" s="20">
        <v>1480</v>
      </c>
      <c r="G38" s="21">
        <v>1506</v>
      </c>
    </row>
    <row r="39" spans="2:7">
      <c r="B39" s="26">
        <v>45441</v>
      </c>
      <c r="C39" s="27">
        <f t="shared" si="0"/>
        <v>4083</v>
      </c>
      <c r="D39" s="27">
        <f t="shared" si="1"/>
        <v>1294</v>
      </c>
      <c r="E39" s="19">
        <v>1019</v>
      </c>
      <c r="F39" s="20">
        <v>275</v>
      </c>
      <c r="G39" s="21">
        <v>2789</v>
      </c>
    </row>
    <row r="40" spans="2:7">
      <c r="B40" s="26">
        <v>45442</v>
      </c>
      <c r="C40" s="27">
        <f t="shared" si="0"/>
        <v>3911</v>
      </c>
      <c r="D40" s="27">
        <f t="shared" si="1"/>
        <v>1558</v>
      </c>
      <c r="E40" s="19">
        <v>1558</v>
      </c>
      <c r="F40" s="20">
        <v>0</v>
      </c>
      <c r="G40" s="21">
        <v>2353</v>
      </c>
    </row>
    <row r="41" spans="2:7" ht="17.25" thickBot="1">
      <c r="B41" s="26">
        <v>45443</v>
      </c>
      <c r="C41" s="27">
        <f t="shared" si="0"/>
        <v>4591</v>
      </c>
      <c r="D41" s="27">
        <f t="shared" si="1"/>
        <v>2328</v>
      </c>
      <c r="E41" s="19">
        <v>1824</v>
      </c>
      <c r="F41" s="20">
        <v>504</v>
      </c>
      <c r="G41" s="21">
        <v>2263</v>
      </c>
    </row>
    <row r="42" spans="2:7" ht="18" thickTop="1" thickBot="1">
      <c r="B42" s="9" t="s">
        <v>37</v>
      </c>
      <c r="C42" s="22">
        <f>SUM(C11:C41)</f>
        <v>120244</v>
      </c>
      <c r="D42" s="22">
        <f>SUM(D11:D41)</f>
        <v>88012</v>
      </c>
      <c r="E42" s="22">
        <f>SUM(E11:E41)</f>
        <v>47186</v>
      </c>
      <c r="F42" s="22">
        <f t="shared" ref="F42:G42" si="2">SUM(F11:F41)</f>
        <v>40826</v>
      </c>
      <c r="G42" s="23">
        <f t="shared" si="2"/>
        <v>32232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23" workbookViewId="0">
      <selection activeCell="C42" sqref="C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66" t="s">
        <v>14</v>
      </c>
      <c r="D3" s="55"/>
      <c r="E3" s="56"/>
    </row>
    <row r="4" spans="2:5">
      <c r="B4" s="4" t="s">
        <v>1</v>
      </c>
      <c r="C4" s="67" t="s">
        <v>13</v>
      </c>
      <c r="D4" s="58"/>
      <c r="E4" s="59"/>
    </row>
    <row r="5" spans="2:5">
      <c r="B5" s="4" t="s">
        <v>2</v>
      </c>
      <c r="C5" s="67" t="s">
        <v>9</v>
      </c>
      <c r="D5" s="58"/>
      <c r="E5" s="59"/>
    </row>
    <row r="6" spans="2:5">
      <c r="B6" s="4" t="s">
        <v>3</v>
      </c>
      <c r="C6" s="67" t="s">
        <v>12</v>
      </c>
      <c r="D6" s="58"/>
      <c r="E6" s="59"/>
    </row>
    <row r="7" spans="2:5" ht="17.25" thickBot="1">
      <c r="B7" s="5" t="s">
        <v>4</v>
      </c>
      <c r="C7" s="63" t="s">
        <v>5</v>
      </c>
      <c r="D7" s="64"/>
      <c r="E7" s="65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49</v>
      </c>
      <c r="C11" s="14">
        <v>127</v>
      </c>
      <c r="D11" s="13">
        <f>C11</f>
        <v>127</v>
      </c>
      <c r="E11" s="12">
        <f>D11/2.149</f>
        <v>59.097254536993951</v>
      </c>
    </row>
    <row r="12" spans="2:5">
      <c r="B12" s="11" t="s">
        <v>50</v>
      </c>
      <c r="C12" s="14">
        <v>283</v>
      </c>
      <c r="D12" s="13">
        <f t="shared" ref="D12:D41" si="0">C12</f>
        <v>283</v>
      </c>
      <c r="E12" s="12">
        <f t="shared" ref="E12:E41" si="1">D12/2.149</f>
        <v>131.68915774778966</v>
      </c>
    </row>
    <row r="13" spans="2:5">
      <c r="B13" s="11" t="s">
        <v>51</v>
      </c>
      <c r="C13" s="14">
        <v>292</v>
      </c>
      <c r="D13" s="13">
        <f t="shared" si="0"/>
        <v>292</v>
      </c>
      <c r="E13" s="12">
        <f t="shared" si="1"/>
        <v>135.87715216379712</v>
      </c>
    </row>
    <row r="14" spans="2:5">
      <c r="B14" s="11" t="s">
        <v>52</v>
      </c>
      <c r="C14" s="14">
        <v>278</v>
      </c>
      <c r="D14" s="13">
        <f t="shared" si="0"/>
        <v>278</v>
      </c>
      <c r="E14" s="12">
        <f t="shared" si="1"/>
        <v>129.36249418334108</v>
      </c>
    </row>
    <row r="15" spans="2:5">
      <c r="B15" s="11" t="s">
        <v>53</v>
      </c>
      <c r="C15" s="14">
        <v>26</v>
      </c>
      <c r="D15" s="13">
        <f t="shared" si="0"/>
        <v>26</v>
      </c>
      <c r="E15" s="12">
        <f t="shared" si="1"/>
        <v>12.09865053513262</v>
      </c>
    </row>
    <row r="16" spans="2:5">
      <c r="B16" s="11" t="s">
        <v>54</v>
      </c>
      <c r="C16" s="14">
        <v>222</v>
      </c>
      <c r="D16" s="13">
        <f t="shared" si="0"/>
        <v>222</v>
      </c>
      <c r="E16" s="12">
        <f t="shared" si="1"/>
        <v>103.30386226151698</v>
      </c>
    </row>
    <row r="17" spans="2:5">
      <c r="B17" s="11" t="s">
        <v>55</v>
      </c>
      <c r="C17" s="14">
        <v>130</v>
      </c>
      <c r="D17" s="13">
        <f t="shared" si="0"/>
        <v>130</v>
      </c>
      <c r="E17" s="12">
        <f t="shared" si="1"/>
        <v>60.493252675663101</v>
      </c>
    </row>
    <row r="18" spans="2:5">
      <c r="B18" s="11" t="s">
        <v>56</v>
      </c>
      <c r="C18" s="14">
        <v>205</v>
      </c>
      <c r="D18" s="13">
        <f t="shared" si="0"/>
        <v>205</v>
      </c>
      <c r="E18" s="12">
        <f t="shared" si="1"/>
        <v>95.393206142391804</v>
      </c>
    </row>
    <row r="19" spans="2:5">
      <c r="B19" s="11" t="s">
        <v>57</v>
      </c>
      <c r="C19" s="14">
        <v>287</v>
      </c>
      <c r="D19" s="13">
        <f t="shared" si="0"/>
        <v>287</v>
      </c>
      <c r="E19" s="12">
        <f t="shared" si="1"/>
        <v>133.55048859934854</v>
      </c>
    </row>
    <row r="20" spans="2:5">
      <c r="B20" s="11" t="s">
        <v>58</v>
      </c>
      <c r="C20" s="14">
        <v>288</v>
      </c>
      <c r="D20" s="13">
        <f t="shared" si="0"/>
        <v>288</v>
      </c>
      <c r="E20" s="12">
        <f t="shared" si="1"/>
        <v>134.01582131223824</v>
      </c>
    </row>
    <row r="21" spans="2:5">
      <c r="B21" s="11" t="s">
        <v>59</v>
      </c>
      <c r="C21" s="14">
        <v>186</v>
      </c>
      <c r="D21" s="13">
        <f t="shared" si="0"/>
        <v>186</v>
      </c>
      <c r="E21" s="12">
        <f t="shared" si="1"/>
        <v>86.551884597487202</v>
      </c>
    </row>
    <row r="22" spans="2:5">
      <c r="B22" s="11" t="s">
        <v>60</v>
      </c>
      <c r="C22" s="14">
        <v>183</v>
      </c>
      <c r="D22" s="13">
        <f t="shared" si="0"/>
        <v>183</v>
      </c>
      <c r="E22" s="12">
        <f t="shared" si="1"/>
        <v>85.15588645881806</v>
      </c>
    </row>
    <row r="23" spans="2:5">
      <c r="B23" s="11" t="s">
        <v>61</v>
      </c>
      <c r="C23" s="14">
        <v>290</v>
      </c>
      <c r="D23" s="13">
        <f t="shared" si="0"/>
        <v>290</v>
      </c>
      <c r="E23" s="12">
        <f t="shared" si="1"/>
        <v>134.94648673801768</v>
      </c>
    </row>
    <row r="24" spans="2:5">
      <c r="B24" s="11" t="s">
        <v>62</v>
      </c>
      <c r="C24" s="14">
        <v>288</v>
      </c>
      <c r="D24" s="13">
        <f t="shared" si="0"/>
        <v>288</v>
      </c>
      <c r="E24" s="12">
        <f t="shared" si="1"/>
        <v>134.01582131223824</v>
      </c>
    </row>
    <row r="25" spans="2:5">
      <c r="B25" s="11" t="s">
        <v>63</v>
      </c>
      <c r="C25" s="14">
        <v>287</v>
      </c>
      <c r="D25" s="13">
        <f t="shared" si="0"/>
        <v>287</v>
      </c>
      <c r="E25" s="12">
        <f t="shared" si="1"/>
        <v>133.55048859934854</v>
      </c>
    </row>
    <row r="26" spans="2:5">
      <c r="B26" s="11" t="s">
        <v>64</v>
      </c>
      <c r="C26" s="14">
        <v>297</v>
      </c>
      <c r="D26" s="13">
        <f t="shared" si="0"/>
        <v>297</v>
      </c>
      <c r="E26" s="12">
        <f t="shared" si="1"/>
        <v>138.2038157282457</v>
      </c>
    </row>
    <row r="27" spans="2:5">
      <c r="B27" s="11" t="s">
        <v>65</v>
      </c>
      <c r="C27" s="14">
        <v>236</v>
      </c>
      <c r="D27" s="13">
        <f t="shared" si="0"/>
        <v>236</v>
      </c>
      <c r="E27" s="12">
        <f t="shared" si="1"/>
        <v>109.818520241973</v>
      </c>
    </row>
    <row r="28" spans="2:5">
      <c r="B28" s="11" t="s">
        <v>66</v>
      </c>
      <c r="C28" s="14">
        <v>291</v>
      </c>
      <c r="D28" s="13">
        <f t="shared" si="0"/>
        <v>291</v>
      </c>
      <c r="E28" s="12">
        <f t="shared" si="1"/>
        <v>135.41181945090739</v>
      </c>
    </row>
    <row r="29" spans="2:5">
      <c r="B29" s="11" t="s">
        <v>67</v>
      </c>
      <c r="C29" s="14">
        <v>287</v>
      </c>
      <c r="D29" s="13">
        <f t="shared" si="0"/>
        <v>287</v>
      </c>
      <c r="E29" s="12">
        <f t="shared" si="1"/>
        <v>133.55048859934854</v>
      </c>
    </row>
    <row r="30" spans="2:5">
      <c r="B30" s="11" t="s">
        <v>68</v>
      </c>
      <c r="C30" s="14">
        <v>266</v>
      </c>
      <c r="D30" s="13">
        <f t="shared" si="0"/>
        <v>266</v>
      </c>
      <c r="E30" s="12">
        <f t="shared" si="1"/>
        <v>123.7785016286645</v>
      </c>
    </row>
    <row r="31" spans="2:5">
      <c r="B31" s="11" t="s">
        <v>69</v>
      </c>
      <c r="C31" s="14">
        <v>264</v>
      </c>
      <c r="D31" s="13">
        <f t="shared" si="0"/>
        <v>264</v>
      </c>
      <c r="E31" s="12">
        <f t="shared" si="1"/>
        <v>122.84783620288506</v>
      </c>
    </row>
    <row r="32" spans="2:5">
      <c r="B32" s="11" t="s">
        <v>70</v>
      </c>
      <c r="C32" s="14">
        <v>245</v>
      </c>
      <c r="D32" s="13">
        <f t="shared" si="0"/>
        <v>245</v>
      </c>
      <c r="E32" s="12">
        <f t="shared" si="1"/>
        <v>114.00651465798046</v>
      </c>
    </row>
    <row r="33" spans="2:5">
      <c r="B33" s="11" t="s">
        <v>71</v>
      </c>
      <c r="C33" s="14">
        <v>272</v>
      </c>
      <c r="D33" s="13">
        <f t="shared" si="0"/>
        <v>272</v>
      </c>
      <c r="E33" s="12">
        <f t="shared" si="1"/>
        <v>126.57049790600279</v>
      </c>
    </row>
    <row r="34" spans="2:5">
      <c r="B34" s="11" t="s">
        <v>72</v>
      </c>
      <c r="C34" s="14">
        <v>275</v>
      </c>
      <c r="D34" s="13">
        <f t="shared" si="0"/>
        <v>275</v>
      </c>
      <c r="E34" s="12">
        <f t="shared" si="1"/>
        <v>127.96649604467194</v>
      </c>
    </row>
    <row r="35" spans="2:5">
      <c r="B35" s="11" t="s">
        <v>73</v>
      </c>
      <c r="C35" s="14">
        <v>221</v>
      </c>
      <c r="D35" s="13">
        <f t="shared" si="0"/>
        <v>221</v>
      </c>
      <c r="E35" s="12">
        <f t="shared" si="1"/>
        <v>102.83852954862726</v>
      </c>
    </row>
    <row r="36" spans="2:5">
      <c r="B36" s="11" t="s">
        <v>74</v>
      </c>
      <c r="C36" s="14">
        <v>146</v>
      </c>
      <c r="D36" s="13">
        <f t="shared" si="0"/>
        <v>146</v>
      </c>
      <c r="E36" s="12">
        <f t="shared" si="1"/>
        <v>67.93857608189856</v>
      </c>
    </row>
    <row r="37" spans="2:5">
      <c r="B37" s="11" t="s">
        <v>75</v>
      </c>
      <c r="C37" s="14">
        <v>229</v>
      </c>
      <c r="D37" s="13">
        <f t="shared" si="0"/>
        <v>229</v>
      </c>
      <c r="E37" s="12">
        <f t="shared" si="1"/>
        <v>106.561191251745</v>
      </c>
    </row>
    <row r="38" spans="2:5">
      <c r="B38" s="11" t="s">
        <v>76</v>
      </c>
      <c r="C38" s="14">
        <v>222</v>
      </c>
      <c r="D38" s="13">
        <f t="shared" si="0"/>
        <v>222</v>
      </c>
      <c r="E38" s="12">
        <f t="shared" si="1"/>
        <v>103.30386226151698</v>
      </c>
    </row>
    <row r="39" spans="2:5">
      <c r="B39" s="11" t="s">
        <v>77</v>
      </c>
      <c r="C39" s="14">
        <v>285</v>
      </c>
      <c r="D39" s="13">
        <f t="shared" si="0"/>
        <v>285</v>
      </c>
      <c r="E39" s="12">
        <f t="shared" si="1"/>
        <v>132.6198231735691</v>
      </c>
    </row>
    <row r="40" spans="2:5">
      <c r="B40" s="45" t="s">
        <v>78</v>
      </c>
      <c r="C40" s="46">
        <v>159</v>
      </c>
      <c r="D40" s="47">
        <f t="shared" si="0"/>
        <v>159</v>
      </c>
      <c r="E40" s="48">
        <f t="shared" si="1"/>
        <v>73.987901349464863</v>
      </c>
    </row>
    <row r="41" spans="2:5" ht="17.25" thickBot="1">
      <c r="B41" s="49" t="s">
        <v>79</v>
      </c>
      <c r="C41" s="50">
        <v>282</v>
      </c>
      <c r="D41" s="47">
        <f t="shared" si="0"/>
        <v>282</v>
      </c>
      <c r="E41" s="48">
        <f t="shared" si="1"/>
        <v>131.22382503489996</v>
      </c>
    </row>
    <row r="42" spans="2:5" ht="18" thickTop="1" thickBot="1">
      <c r="B42" s="9" t="s">
        <v>11</v>
      </c>
      <c r="C42" s="15">
        <f>SUM(C11:C41)</f>
        <v>7349</v>
      </c>
      <c r="D42" s="15">
        <f>SUM(D11:D41)</f>
        <v>7349</v>
      </c>
      <c r="E42" s="16">
        <f>SUM(E11:E41)</f>
        <v>3419.7301070265239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23" workbookViewId="0">
      <selection activeCell="C42" sqref="C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66" t="s">
        <v>16</v>
      </c>
      <c r="D3" s="55"/>
      <c r="E3" s="56"/>
    </row>
    <row r="4" spans="2:5">
      <c r="B4" s="4" t="s">
        <v>17</v>
      </c>
      <c r="C4" s="67" t="s">
        <v>18</v>
      </c>
      <c r="D4" s="58"/>
      <c r="E4" s="59"/>
    </row>
    <row r="5" spans="2:5">
      <c r="B5" s="4" t="s">
        <v>19</v>
      </c>
      <c r="C5" s="67" t="s">
        <v>20</v>
      </c>
      <c r="D5" s="58"/>
      <c r="E5" s="59"/>
    </row>
    <row r="6" spans="2:5">
      <c r="B6" s="4" t="s">
        <v>21</v>
      </c>
      <c r="C6" s="67" t="s">
        <v>22</v>
      </c>
      <c r="D6" s="58"/>
      <c r="E6" s="59"/>
    </row>
    <row r="7" spans="2:5" ht="17.25" thickBot="1">
      <c r="B7" s="5" t="s">
        <v>23</v>
      </c>
      <c r="C7" s="63" t="s">
        <v>24</v>
      </c>
      <c r="D7" s="64"/>
      <c r="E7" s="65"/>
    </row>
    <row r="9" spans="2:5" ht="21" thickBot="1">
      <c r="B9" s="6" t="s">
        <v>80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0" t="s">
        <v>49</v>
      </c>
      <c r="C11" s="32">
        <v>103</v>
      </c>
      <c r="D11" s="33">
        <f>C11</f>
        <v>103</v>
      </c>
      <c r="E11" s="34">
        <f>D11/2.149</f>
        <v>47.929269427640762</v>
      </c>
    </row>
    <row r="12" spans="2:5">
      <c r="B12" s="31" t="s">
        <v>50</v>
      </c>
      <c r="C12" s="35">
        <v>171</v>
      </c>
      <c r="D12" s="36">
        <f t="shared" ref="D12:D40" si="0">C12</f>
        <v>171</v>
      </c>
      <c r="E12" s="37">
        <f t="shared" ref="E12:E40" si="1">D12/2.149</f>
        <v>79.571893904141461</v>
      </c>
    </row>
    <row r="13" spans="2:5">
      <c r="B13" s="31" t="s">
        <v>51</v>
      </c>
      <c r="C13" s="35">
        <v>159</v>
      </c>
      <c r="D13" s="36">
        <f t="shared" si="0"/>
        <v>159</v>
      </c>
      <c r="E13" s="37">
        <f t="shared" si="1"/>
        <v>73.987901349464863</v>
      </c>
    </row>
    <row r="14" spans="2:5">
      <c r="B14" s="31" t="s">
        <v>52</v>
      </c>
      <c r="C14" s="35">
        <v>153</v>
      </c>
      <c r="D14" s="36">
        <f t="shared" si="0"/>
        <v>153</v>
      </c>
      <c r="E14" s="37">
        <f t="shared" si="1"/>
        <v>71.195905072126564</v>
      </c>
    </row>
    <row r="15" spans="2:5">
      <c r="B15" s="31" t="s">
        <v>53</v>
      </c>
      <c r="C15" s="35">
        <v>22</v>
      </c>
      <c r="D15" s="36">
        <f t="shared" si="0"/>
        <v>22</v>
      </c>
      <c r="E15" s="37">
        <f t="shared" si="1"/>
        <v>10.237319683573755</v>
      </c>
    </row>
    <row r="16" spans="2:5">
      <c r="B16" s="31" t="s">
        <v>54</v>
      </c>
      <c r="C16" s="35">
        <v>162</v>
      </c>
      <c r="D16" s="36">
        <f t="shared" si="0"/>
        <v>162</v>
      </c>
      <c r="E16" s="37">
        <f t="shared" si="1"/>
        <v>75.38389948813402</v>
      </c>
    </row>
    <row r="17" spans="2:5">
      <c r="B17" s="31" t="s">
        <v>55</v>
      </c>
      <c r="C17" s="35">
        <v>102</v>
      </c>
      <c r="D17" s="36">
        <f t="shared" si="0"/>
        <v>102</v>
      </c>
      <c r="E17" s="37">
        <f t="shared" si="1"/>
        <v>47.46393671475105</v>
      </c>
    </row>
    <row r="18" spans="2:5">
      <c r="B18" s="31" t="s">
        <v>56</v>
      </c>
      <c r="C18" s="35">
        <v>174</v>
      </c>
      <c r="D18" s="36">
        <f t="shared" si="0"/>
        <v>174</v>
      </c>
      <c r="E18" s="37">
        <f t="shared" si="1"/>
        <v>80.967892042810604</v>
      </c>
    </row>
    <row r="19" spans="2:5">
      <c r="B19" s="31" t="s">
        <v>57</v>
      </c>
      <c r="C19" s="35">
        <v>160</v>
      </c>
      <c r="D19" s="36">
        <f t="shared" si="0"/>
        <v>160</v>
      </c>
      <c r="E19" s="37">
        <f t="shared" si="1"/>
        <v>74.453234062354582</v>
      </c>
    </row>
    <row r="20" spans="2:5">
      <c r="B20" s="31" t="s">
        <v>58</v>
      </c>
      <c r="C20" s="35">
        <v>185</v>
      </c>
      <c r="D20" s="36">
        <f t="shared" si="0"/>
        <v>185</v>
      </c>
      <c r="E20" s="37">
        <f t="shared" si="1"/>
        <v>86.086551884597483</v>
      </c>
    </row>
    <row r="21" spans="2:5">
      <c r="B21" s="31" t="s">
        <v>59</v>
      </c>
      <c r="C21" s="35">
        <v>120</v>
      </c>
      <c r="D21" s="36">
        <f t="shared" si="0"/>
        <v>120</v>
      </c>
      <c r="E21" s="37">
        <f t="shared" si="1"/>
        <v>55.83992554676594</v>
      </c>
    </row>
    <row r="22" spans="2:5">
      <c r="B22" s="31" t="s">
        <v>60</v>
      </c>
      <c r="C22" s="35">
        <v>136</v>
      </c>
      <c r="D22" s="36">
        <f t="shared" si="0"/>
        <v>136</v>
      </c>
      <c r="E22" s="37">
        <f t="shared" si="1"/>
        <v>63.285248953001393</v>
      </c>
    </row>
    <row r="23" spans="2:5">
      <c r="B23" s="31" t="s">
        <v>61</v>
      </c>
      <c r="C23" s="35">
        <v>163</v>
      </c>
      <c r="D23" s="36">
        <f t="shared" si="0"/>
        <v>163</v>
      </c>
      <c r="E23" s="37">
        <f t="shared" si="1"/>
        <v>75.849232201023725</v>
      </c>
    </row>
    <row r="24" spans="2:5">
      <c r="B24" s="31" t="s">
        <v>62</v>
      </c>
      <c r="C24" s="35">
        <v>165</v>
      </c>
      <c r="D24" s="36">
        <f t="shared" si="0"/>
        <v>165</v>
      </c>
      <c r="E24" s="37">
        <f t="shared" si="1"/>
        <v>76.779897626803162</v>
      </c>
    </row>
    <row r="25" spans="2:5">
      <c r="B25" s="31" t="s">
        <v>63</v>
      </c>
      <c r="C25" s="35">
        <v>148</v>
      </c>
      <c r="D25" s="36">
        <f t="shared" si="0"/>
        <v>148</v>
      </c>
      <c r="E25" s="37">
        <f t="shared" si="1"/>
        <v>68.869241507677984</v>
      </c>
    </row>
    <row r="26" spans="2:5">
      <c r="B26" s="31" t="s">
        <v>64</v>
      </c>
      <c r="C26" s="35">
        <v>214</v>
      </c>
      <c r="D26" s="36">
        <f t="shared" si="0"/>
        <v>214</v>
      </c>
      <c r="E26" s="37">
        <f t="shared" si="1"/>
        <v>99.58120055839926</v>
      </c>
    </row>
    <row r="27" spans="2:5">
      <c r="B27" s="31" t="s">
        <v>65</v>
      </c>
      <c r="C27" s="35">
        <v>169</v>
      </c>
      <c r="D27" s="36">
        <f t="shared" si="0"/>
        <v>169</v>
      </c>
      <c r="E27" s="37">
        <f t="shared" si="1"/>
        <v>78.641228478362024</v>
      </c>
    </row>
    <row r="28" spans="2:5">
      <c r="B28" s="31" t="s">
        <v>66</v>
      </c>
      <c r="C28" s="35">
        <v>164</v>
      </c>
      <c r="D28" s="36">
        <f t="shared" si="0"/>
        <v>164</v>
      </c>
      <c r="E28" s="37">
        <f t="shared" si="1"/>
        <v>76.314564913913443</v>
      </c>
    </row>
    <row r="29" spans="2:5">
      <c r="B29" s="31" t="s">
        <v>67</v>
      </c>
      <c r="C29" s="35">
        <v>147</v>
      </c>
      <c r="D29" s="36">
        <f t="shared" si="0"/>
        <v>147</v>
      </c>
      <c r="E29" s="37">
        <f t="shared" si="1"/>
        <v>68.403908794788279</v>
      </c>
    </row>
    <row r="30" spans="2:5">
      <c r="B30" s="31" t="s">
        <v>68</v>
      </c>
      <c r="C30" s="35">
        <v>156</v>
      </c>
      <c r="D30" s="36">
        <f t="shared" si="0"/>
        <v>156</v>
      </c>
      <c r="E30" s="37">
        <f t="shared" si="1"/>
        <v>72.591903210795721</v>
      </c>
    </row>
    <row r="31" spans="2:5">
      <c r="B31" s="31" t="s">
        <v>69</v>
      </c>
      <c r="C31" s="35">
        <v>155</v>
      </c>
      <c r="D31" s="36">
        <f t="shared" si="0"/>
        <v>155</v>
      </c>
      <c r="E31" s="37">
        <f t="shared" si="1"/>
        <v>72.126570497906002</v>
      </c>
    </row>
    <row r="32" spans="2:5">
      <c r="B32" s="31" t="s">
        <v>70</v>
      </c>
      <c r="C32" s="35">
        <v>147</v>
      </c>
      <c r="D32" s="36">
        <f t="shared" si="0"/>
        <v>147</v>
      </c>
      <c r="E32" s="37">
        <f t="shared" si="1"/>
        <v>68.403908794788279</v>
      </c>
    </row>
    <row r="33" spans="2:5">
      <c r="B33" s="31" t="s">
        <v>71</v>
      </c>
      <c r="C33" s="35">
        <v>148</v>
      </c>
      <c r="D33" s="36">
        <f t="shared" si="0"/>
        <v>148</v>
      </c>
      <c r="E33" s="37">
        <f t="shared" si="1"/>
        <v>68.869241507677984</v>
      </c>
    </row>
    <row r="34" spans="2:5">
      <c r="B34" s="31" t="s">
        <v>72</v>
      </c>
      <c r="C34" s="35">
        <v>154</v>
      </c>
      <c r="D34" s="36">
        <f t="shared" si="0"/>
        <v>154</v>
      </c>
      <c r="E34" s="37">
        <f t="shared" si="1"/>
        <v>71.661237785016283</v>
      </c>
    </row>
    <row r="35" spans="2:5">
      <c r="B35" s="31" t="s">
        <v>73</v>
      </c>
      <c r="C35" s="35">
        <v>147</v>
      </c>
      <c r="D35" s="36">
        <f t="shared" si="0"/>
        <v>147</v>
      </c>
      <c r="E35" s="37">
        <f t="shared" si="1"/>
        <v>68.403908794788279</v>
      </c>
    </row>
    <row r="36" spans="2:5">
      <c r="B36" s="31" t="s">
        <v>74</v>
      </c>
      <c r="C36" s="35">
        <v>104</v>
      </c>
      <c r="D36" s="36">
        <f t="shared" si="0"/>
        <v>104</v>
      </c>
      <c r="E36" s="37">
        <f t="shared" si="1"/>
        <v>48.39460214053048</v>
      </c>
    </row>
    <row r="37" spans="2:5">
      <c r="B37" s="31" t="s">
        <v>75</v>
      </c>
      <c r="C37" s="35">
        <v>155</v>
      </c>
      <c r="D37" s="36">
        <f t="shared" si="0"/>
        <v>155</v>
      </c>
      <c r="E37" s="37">
        <f t="shared" si="1"/>
        <v>72.126570497906002</v>
      </c>
    </row>
    <row r="38" spans="2:5">
      <c r="B38" s="31" t="s">
        <v>76</v>
      </c>
      <c r="C38" s="35">
        <v>172</v>
      </c>
      <c r="D38" s="36">
        <f t="shared" si="0"/>
        <v>172</v>
      </c>
      <c r="E38" s="37">
        <f t="shared" si="1"/>
        <v>80.03722661703118</v>
      </c>
    </row>
    <row r="39" spans="2:5">
      <c r="B39" s="31" t="s">
        <v>77</v>
      </c>
      <c r="C39" s="35">
        <v>160</v>
      </c>
      <c r="D39" s="36">
        <f t="shared" si="0"/>
        <v>160</v>
      </c>
      <c r="E39" s="37">
        <f t="shared" si="1"/>
        <v>74.453234062354582</v>
      </c>
    </row>
    <row r="40" spans="2:5">
      <c r="B40" s="38" t="s">
        <v>78</v>
      </c>
      <c r="C40" s="39">
        <v>101</v>
      </c>
      <c r="D40" s="40">
        <f t="shared" si="0"/>
        <v>101</v>
      </c>
      <c r="E40" s="41">
        <f t="shared" si="1"/>
        <v>46.998604001861331</v>
      </c>
    </row>
    <row r="41" spans="2:5" ht="17.25" thickBot="1">
      <c r="B41" s="42" t="s">
        <v>79</v>
      </c>
      <c r="C41" s="43">
        <v>145</v>
      </c>
      <c r="D41" s="43">
        <f>C41</f>
        <v>145</v>
      </c>
      <c r="E41" s="44">
        <f>D41/2.149</f>
        <v>67.473243369008841</v>
      </c>
    </row>
    <row r="42" spans="2:5" ht="18" thickTop="1" thickBot="1">
      <c r="B42" s="9" t="s">
        <v>11</v>
      </c>
      <c r="C42" s="15">
        <f>SUM(C11:C41)</f>
        <v>4561</v>
      </c>
      <c r="D42" s="15">
        <f>SUM(D11:D41)</f>
        <v>4561</v>
      </c>
      <c r="E42" s="16">
        <f>SUM(E11:E41)</f>
        <v>2122.3825034899951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5월</vt:lpstr>
      <vt:lpstr>사천 태양광 5월</vt:lpstr>
      <vt:lpstr>곤명 태양광 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2024-06-07T08:52:54Z</dcterms:modified>
</cp:coreProperties>
</file>