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\Desktop\업무\정보공개청구자료(태양광, 소화가스)\"/>
    </mc:Choice>
  </mc:AlternateContent>
  <xr:revisionPtr revIDLastSave="0" documentId="13_ncr:1_{00084F50-59D1-43DE-AEF4-71BCF53D7C82}" xr6:coauthVersionLast="47" xr6:coauthVersionMax="47" xr10:uidLastSave="{00000000-0000-0000-0000-000000000000}"/>
  <bookViews>
    <workbookView xWindow="36" yWindow="36" windowWidth="23004" windowHeight="12204" xr2:uid="{00000000-000D-0000-FFFF-FFFF00000000}"/>
  </bookViews>
  <sheets>
    <sheet name="삼천포 소화가스 8월" sheetId="3" r:id="rId1"/>
    <sheet name="사천 태양광 8월" sheetId="1" r:id="rId2"/>
    <sheet name="곤명 태양광 8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C12" i="3" s="1"/>
  <c r="D13" i="3"/>
  <c r="C13" i="3" s="1"/>
  <c r="D14" i="3"/>
  <c r="C14" i="3" s="1"/>
  <c r="D15" i="3"/>
  <c r="C15" i="3" s="1"/>
  <c r="D16" i="3"/>
  <c r="C16" i="3" s="1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C38" i="3" s="1"/>
  <c r="D39" i="3"/>
  <c r="C39" i="3" s="1"/>
  <c r="D40" i="3"/>
  <c r="C40" i="3" s="1"/>
  <c r="D41" i="3"/>
  <c r="C41" i="3" s="1"/>
  <c r="D11" i="3"/>
  <c r="C11" i="3" s="1"/>
  <c r="C28" i="3"/>
  <c r="D41" i="1" l="1"/>
  <c r="E41" i="1" s="1"/>
  <c r="C42" i="1"/>
  <c r="C42" i="2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G42" i="3"/>
  <c r="F42" i="3"/>
  <c r="E42" i="3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<sst xmlns="http://schemas.openxmlformats.org/spreadsheetml/2006/main" count="117" uniqueCount="80">
  <si>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</si>
  <si>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</si>
  <si>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</si>
  <si>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</si>
  <si>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</si>
  <si>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</si>
  <si>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</si>
  <si>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</si>
  <si>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</si>
  <si>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</si>
  <si>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</si>
  <si>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</si>
  <si>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</si>
  <si>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</si>
  <si>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</si>
  <si>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</si>
  <si>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</si>
  <si>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</si>
  <si>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</si>
  <si>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</si>
  <si>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</si>
  <si>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</si>
  <si>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</si>
  <si>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</si>
  <si>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</si>
  <si>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</si>
  <si>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</si>
  <si>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</si>
  <si>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</si>
  <si>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</si>
  <si>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</si>
  <si>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</si>
  <si>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</si>
  <si>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</si>
  <si>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</si>
  <si>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</si>
  <si>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</si>
  <si>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</si>
  <si>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</si>
  <si>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</si>
  <si>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</si>
  <si>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</si>
  <si>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</si>
  <si>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</si>
  <si>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</si>
  <si>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</si>
  <si>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</si>
  <si>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8월 소화가스량</t>
    <phoneticPr fontId="2" type="noConversion"/>
  </si>
  <si>
    <t>8월 발전량</t>
  </si>
  <si>
    <t>8월 01일</t>
  </si>
  <si>
    <t>8월 02일</t>
  </si>
  <si>
    <t>8월 03일</t>
  </si>
  <si>
    <t>8월 04일</t>
  </si>
  <si>
    <t>8월 05일</t>
  </si>
  <si>
    <t>8월 06일</t>
  </si>
  <si>
    <t>8월 07일</t>
  </si>
  <si>
    <t>8월 08일</t>
  </si>
  <si>
    <t>8월 09일</t>
  </si>
  <si>
    <t>8월 10일</t>
  </si>
  <si>
    <t>8월 11일</t>
  </si>
  <si>
    <t>8월 12일</t>
  </si>
  <si>
    <t>8월 13일</t>
  </si>
  <si>
    <t>8월 14일</t>
  </si>
  <si>
    <t>8월 15일</t>
  </si>
  <si>
    <t>8월 16일</t>
  </si>
  <si>
    <t>8월 17일</t>
  </si>
  <si>
    <t>8월 18일</t>
  </si>
  <si>
    <t>8월 19일</t>
  </si>
  <si>
    <t>8월 20일</t>
  </si>
  <si>
    <t>8월 21일</t>
  </si>
  <si>
    <t>8월 22일</t>
  </si>
  <si>
    <t>8월 23일</t>
  </si>
  <si>
    <t>8월 24일</t>
  </si>
  <si>
    <t>8월 25일</t>
  </si>
  <si>
    <t>8월 26일</t>
  </si>
  <si>
    <t>8월 27일</t>
  </si>
  <si>
    <t>8월 28일</t>
  </si>
  <si>
    <t>8월 29일</t>
  </si>
  <si>
    <t>8월 30일</t>
  </si>
  <si>
    <t>8월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</si>
</sst>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0" fillId="0" borderId="38" xfId="0" applyBorder="1" applyAlignment="1"/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 xr:uid="{00000000-0005-0000-0000-000002000000}"/>
    <cellStyle name="표준_6ECD9000" xfId="3" xr:uid="{00000000-0005-0000-0000-000003000000}"/>
    <cellStyle name="표준_데이타~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C11" sqref="C11"/>
    </sheetView>
  </sheetViews>
  <sheetFormatPr defaultColWidth="9" defaultRowHeight="17.399999999999999"/>
  <cols>
    <col min="1" max="1" width="9" style="18"/>
    <col min="2" max="2" width="13.8984375" style="17" customWidth="1"/>
    <col min="3" max="7" width="20.59765625" style="18" customWidth="1"/>
    <col min="8" max="16384" width="9" style="18"/>
  </cols>
  <sheetData>
    <row r="1" spans="2:7" ht="18" thickBot="1"/>
    <row r="2" spans="2:7">
      <c r="B2" s="3" t="s">
        <v>26</v>
      </c>
      <c r="C2" s="54" t="s">
        <v>27</v>
      </c>
      <c r="D2" s="55"/>
      <c r="E2" s="56"/>
    </row>
    <row r="3" spans="2:7">
      <c r="B3" s="4" t="s">
        <v>28</v>
      </c>
      <c r="C3" s="57" t="s">
        <v>29</v>
      </c>
      <c r="D3" s="58"/>
      <c r="E3" s="59"/>
    </row>
    <row r="4" spans="2:7">
      <c r="B4" s="4" t="s">
        <v>30</v>
      </c>
      <c r="C4" s="57" t="s">
        <v>31</v>
      </c>
      <c r="D4" s="58"/>
      <c r="E4" s="59"/>
    </row>
    <row r="5" spans="2:7" ht="34.799999999999997">
      <c r="B5" s="25" t="s">
        <v>45</v>
      </c>
      <c r="C5" s="60" t="s">
        <v>46</v>
      </c>
      <c r="D5" s="61"/>
      <c r="E5" s="62"/>
    </row>
    <row r="6" spans="2:7" ht="18" thickBot="1">
      <c r="B6" s="5" t="s">
        <v>32</v>
      </c>
      <c r="C6" s="63" t="s">
        <v>33</v>
      </c>
      <c r="D6" s="64"/>
      <c r="E6" s="65"/>
    </row>
    <row r="8" spans="2:7" ht="21.6" thickBot="1">
      <c r="B8" s="51" t="s">
        <v>47</v>
      </c>
      <c r="C8" s="51"/>
    </row>
    <row r="9" spans="2:7" ht="35.4" thickTop="1">
      <c r="B9" s="52" t="s">
        <v>6</v>
      </c>
      <c r="C9" s="7" t="s">
        <v>43</v>
      </c>
      <c r="D9" s="7" t="s">
        <v>34</v>
      </c>
      <c r="E9" s="24" t="s">
        <v>38</v>
      </c>
      <c r="F9" s="7" t="s">
        <v>35</v>
      </c>
      <c r="G9" s="8" t="s">
        <v>36</v>
      </c>
    </row>
    <row r="10" spans="2:7">
      <c r="B10" s="53"/>
      <c r="C10" s="28" t="s">
        <v>39</v>
      </c>
      <c r="D10" s="28" t="s">
        <v>40</v>
      </c>
      <c r="E10" s="28" t="s">
        <v>41</v>
      </c>
      <c r="F10" s="28" t="s">
        <v>44</v>
      </c>
      <c r="G10" s="29" t="s">
        <v>42</v>
      </c>
    </row>
    <row r="11" spans="2:7">
      <c r="B11" s="26">
        <v>45505</v>
      </c>
      <c r="C11" s="27">
        <f>D11+G11</f>
        <v>4606</v>
      </c>
      <c r="D11" s="27">
        <f>E11+F11</f>
        <v>2488</v>
      </c>
      <c r="E11" s="19">
        <v>982</v>
      </c>
      <c r="F11" s="20">
        <v>1506</v>
      </c>
      <c r="G11" s="21">
        <v>2118</v>
      </c>
    </row>
    <row r="12" spans="2:7">
      <c r="B12" s="26">
        <v>45506</v>
      </c>
      <c r="C12" s="27">
        <f t="shared" ref="C12:C41" si="0">D12+G12</f>
        <v>3278</v>
      </c>
      <c r="D12" s="27">
        <f t="shared" ref="D12:D41" si="1">E12+F12</f>
        <v>2458</v>
      </c>
      <c r="E12" s="19">
        <v>916</v>
      </c>
      <c r="F12" s="20">
        <v>1542</v>
      </c>
      <c r="G12" s="21">
        <v>820</v>
      </c>
    </row>
    <row r="13" spans="2:7">
      <c r="B13" s="26">
        <v>45507</v>
      </c>
      <c r="C13" s="27">
        <f t="shared" si="0"/>
        <v>3731</v>
      </c>
      <c r="D13" s="27">
        <f t="shared" si="1"/>
        <v>2450</v>
      </c>
      <c r="E13" s="19">
        <v>913</v>
      </c>
      <c r="F13" s="20">
        <v>1537</v>
      </c>
      <c r="G13" s="21">
        <v>1281</v>
      </c>
    </row>
    <row r="14" spans="2:7">
      <c r="B14" s="26">
        <v>45508</v>
      </c>
      <c r="C14" s="27">
        <f t="shared" si="0"/>
        <v>3300</v>
      </c>
      <c r="D14" s="27">
        <f t="shared" si="1"/>
        <v>2450</v>
      </c>
      <c r="E14" s="19">
        <v>888</v>
      </c>
      <c r="F14" s="20">
        <v>1562</v>
      </c>
      <c r="G14" s="21">
        <v>850</v>
      </c>
    </row>
    <row r="15" spans="2:7">
      <c r="B15" s="26">
        <v>45509</v>
      </c>
      <c r="C15" s="27">
        <f t="shared" si="0"/>
        <v>3139</v>
      </c>
      <c r="D15" s="27">
        <f t="shared" si="1"/>
        <v>2544</v>
      </c>
      <c r="E15" s="19">
        <v>975</v>
      </c>
      <c r="F15" s="20">
        <v>1569</v>
      </c>
      <c r="G15" s="21">
        <v>595</v>
      </c>
    </row>
    <row r="16" spans="2:7">
      <c r="B16" s="26">
        <v>45510</v>
      </c>
      <c r="C16" s="27">
        <f t="shared" si="0"/>
        <v>4668</v>
      </c>
      <c r="D16" s="27">
        <f t="shared" si="1"/>
        <v>2477</v>
      </c>
      <c r="E16" s="19">
        <v>923</v>
      </c>
      <c r="F16" s="20">
        <v>1554</v>
      </c>
      <c r="G16" s="21">
        <v>2191</v>
      </c>
    </row>
    <row r="17" spans="2:7">
      <c r="B17" s="26">
        <v>45511</v>
      </c>
      <c r="C17" s="27">
        <f t="shared" si="0"/>
        <v>4211</v>
      </c>
      <c r="D17" s="27">
        <f t="shared" si="1"/>
        <v>2258</v>
      </c>
      <c r="E17" s="19">
        <v>897</v>
      </c>
      <c r="F17" s="20">
        <v>1361</v>
      </c>
      <c r="G17" s="21">
        <v>1953</v>
      </c>
    </row>
    <row r="18" spans="2:7">
      <c r="B18" s="26">
        <v>45512</v>
      </c>
      <c r="C18" s="27">
        <f t="shared" si="0"/>
        <v>4134</v>
      </c>
      <c r="D18" s="27">
        <f t="shared" si="1"/>
        <v>2208</v>
      </c>
      <c r="E18" s="19">
        <v>934</v>
      </c>
      <c r="F18" s="20">
        <v>1274</v>
      </c>
      <c r="G18" s="21">
        <v>1926</v>
      </c>
    </row>
    <row r="19" spans="2:7">
      <c r="B19" s="26">
        <v>45513</v>
      </c>
      <c r="C19" s="27">
        <f t="shared" si="0"/>
        <v>3325</v>
      </c>
      <c r="D19" s="27">
        <f t="shared" si="1"/>
        <v>2449</v>
      </c>
      <c r="E19" s="19">
        <v>938</v>
      </c>
      <c r="F19" s="20">
        <v>1511</v>
      </c>
      <c r="G19" s="21">
        <v>876</v>
      </c>
    </row>
    <row r="20" spans="2:7">
      <c r="B20" s="26">
        <v>45514</v>
      </c>
      <c r="C20" s="27">
        <f t="shared" si="0"/>
        <v>3539</v>
      </c>
      <c r="D20" s="27">
        <f t="shared" si="1"/>
        <v>2456</v>
      </c>
      <c r="E20" s="19">
        <v>935</v>
      </c>
      <c r="F20" s="20">
        <v>1521</v>
      </c>
      <c r="G20" s="21">
        <v>1083</v>
      </c>
    </row>
    <row r="21" spans="2:7">
      <c r="B21" s="26">
        <v>45515</v>
      </c>
      <c r="C21" s="27">
        <f t="shared" si="0"/>
        <v>2748</v>
      </c>
      <c r="D21" s="27">
        <f t="shared" si="1"/>
        <v>2399</v>
      </c>
      <c r="E21" s="19">
        <v>899</v>
      </c>
      <c r="F21" s="20">
        <v>1500</v>
      </c>
      <c r="G21" s="21">
        <v>349</v>
      </c>
    </row>
    <row r="22" spans="2:7">
      <c r="B22" s="26">
        <v>45516</v>
      </c>
      <c r="C22" s="27">
        <f t="shared" si="0"/>
        <v>3715</v>
      </c>
      <c r="D22" s="27">
        <f t="shared" si="1"/>
        <v>2381</v>
      </c>
      <c r="E22" s="19">
        <v>929</v>
      </c>
      <c r="F22" s="20">
        <v>1452</v>
      </c>
      <c r="G22" s="21">
        <v>1334</v>
      </c>
    </row>
    <row r="23" spans="2:7">
      <c r="B23" s="26">
        <v>45517</v>
      </c>
      <c r="C23" s="27">
        <f t="shared" si="0"/>
        <v>3587</v>
      </c>
      <c r="D23" s="27">
        <f t="shared" si="1"/>
        <v>2333</v>
      </c>
      <c r="E23" s="19">
        <v>934</v>
      </c>
      <c r="F23" s="20">
        <v>1399</v>
      </c>
      <c r="G23" s="21">
        <v>1254</v>
      </c>
    </row>
    <row r="24" spans="2:7">
      <c r="B24" s="26">
        <v>45518</v>
      </c>
      <c r="C24" s="27">
        <f t="shared" si="0"/>
        <v>4343</v>
      </c>
      <c r="D24" s="27">
        <f t="shared" si="1"/>
        <v>1724</v>
      </c>
      <c r="E24" s="19">
        <v>936</v>
      </c>
      <c r="F24" s="20">
        <v>788</v>
      </c>
      <c r="G24" s="21">
        <v>2619</v>
      </c>
    </row>
    <row r="25" spans="2:7">
      <c r="B25" s="26">
        <v>45519</v>
      </c>
      <c r="C25" s="27">
        <f t="shared" si="0"/>
        <v>4253</v>
      </c>
      <c r="D25" s="27">
        <f t="shared" si="1"/>
        <v>903</v>
      </c>
      <c r="E25" s="19">
        <v>903</v>
      </c>
      <c r="F25" s="20">
        <v>0</v>
      </c>
      <c r="G25" s="21">
        <v>3350</v>
      </c>
    </row>
    <row r="26" spans="2:7">
      <c r="B26" s="26">
        <v>45520</v>
      </c>
      <c r="C26" s="27">
        <f t="shared" si="0"/>
        <v>3782</v>
      </c>
      <c r="D26" s="27">
        <f t="shared" si="1"/>
        <v>932</v>
      </c>
      <c r="E26" s="19">
        <v>932</v>
      </c>
      <c r="F26" s="20">
        <v>0</v>
      </c>
      <c r="G26" s="21">
        <v>2850</v>
      </c>
    </row>
    <row r="27" spans="2:7">
      <c r="B27" s="26">
        <v>45521</v>
      </c>
      <c r="C27" s="27">
        <f t="shared" si="0"/>
        <v>4021</v>
      </c>
      <c r="D27" s="27">
        <f t="shared" si="1"/>
        <v>976</v>
      </c>
      <c r="E27" s="19">
        <v>976</v>
      </c>
      <c r="F27" s="20">
        <v>0</v>
      </c>
      <c r="G27" s="21">
        <v>3045</v>
      </c>
    </row>
    <row r="28" spans="2:7">
      <c r="B28" s="26">
        <v>45522</v>
      </c>
      <c r="C28" s="27">
        <f t="shared" si="0"/>
        <v>2290</v>
      </c>
      <c r="D28" s="27">
        <f t="shared" si="1"/>
        <v>944</v>
      </c>
      <c r="E28" s="19">
        <v>944</v>
      </c>
      <c r="F28" s="20">
        <v>0</v>
      </c>
      <c r="G28" s="21">
        <v>1346</v>
      </c>
    </row>
    <row r="29" spans="2:7">
      <c r="B29" s="26">
        <v>45523</v>
      </c>
      <c r="C29" s="27">
        <f t="shared" si="0"/>
        <v>3100</v>
      </c>
      <c r="D29" s="27">
        <f t="shared" si="1"/>
        <v>886</v>
      </c>
      <c r="E29" s="19">
        <v>886</v>
      </c>
      <c r="F29" s="20">
        <v>0</v>
      </c>
      <c r="G29" s="21">
        <v>2214</v>
      </c>
    </row>
    <row r="30" spans="2:7">
      <c r="B30" s="26">
        <v>45524</v>
      </c>
      <c r="C30" s="27">
        <f t="shared" si="0"/>
        <v>4655</v>
      </c>
      <c r="D30" s="27">
        <f t="shared" si="1"/>
        <v>901</v>
      </c>
      <c r="E30" s="19">
        <v>901</v>
      </c>
      <c r="F30" s="20">
        <v>0</v>
      </c>
      <c r="G30" s="21">
        <v>3754</v>
      </c>
    </row>
    <row r="31" spans="2:7">
      <c r="B31" s="26">
        <v>45525</v>
      </c>
      <c r="C31" s="27">
        <f t="shared" si="0"/>
        <v>4471</v>
      </c>
      <c r="D31" s="27">
        <f t="shared" si="1"/>
        <v>939</v>
      </c>
      <c r="E31" s="19">
        <v>939</v>
      </c>
      <c r="F31" s="20">
        <v>0</v>
      </c>
      <c r="G31" s="21">
        <v>3532</v>
      </c>
    </row>
    <row r="32" spans="2:7">
      <c r="B32" s="26">
        <v>45526</v>
      </c>
      <c r="C32" s="27">
        <f t="shared" si="0"/>
        <v>3317</v>
      </c>
      <c r="D32" s="27">
        <f t="shared" si="1"/>
        <v>920</v>
      </c>
      <c r="E32" s="19">
        <v>920</v>
      </c>
      <c r="F32" s="20">
        <v>0</v>
      </c>
      <c r="G32" s="21">
        <v>2397</v>
      </c>
    </row>
    <row r="33" spans="2:7">
      <c r="B33" s="26">
        <v>45527</v>
      </c>
      <c r="C33" s="27">
        <f t="shared" si="0"/>
        <v>3384</v>
      </c>
      <c r="D33" s="27">
        <f t="shared" si="1"/>
        <v>866</v>
      </c>
      <c r="E33" s="19">
        <v>866</v>
      </c>
      <c r="F33" s="20">
        <v>0</v>
      </c>
      <c r="G33" s="21">
        <v>2518</v>
      </c>
    </row>
    <row r="34" spans="2:7">
      <c r="B34" s="26">
        <v>45528</v>
      </c>
      <c r="C34" s="27">
        <f t="shared" si="0"/>
        <v>3520</v>
      </c>
      <c r="D34" s="27">
        <f t="shared" si="1"/>
        <v>900</v>
      </c>
      <c r="E34" s="19">
        <v>900</v>
      </c>
      <c r="F34" s="20">
        <v>0</v>
      </c>
      <c r="G34" s="21">
        <v>2620</v>
      </c>
    </row>
    <row r="35" spans="2:7">
      <c r="B35" s="26">
        <v>45529</v>
      </c>
      <c r="C35" s="27">
        <f t="shared" si="0"/>
        <v>2323</v>
      </c>
      <c r="D35" s="27">
        <f t="shared" si="1"/>
        <v>897</v>
      </c>
      <c r="E35" s="19">
        <v>897</v>
      </c>
      <c r="F35" s="20">
        <v>0</v>
      </c>
      <c r="G35" s="21">
        <v>1426</v>
      </c>
    </row>
    <row r="36" spans="2:7">
      <c r="B36" s="26">
        <v>45530</v>
      </c>
      <c r="C36" s="27">
        <f t="shared" si="0"/>
        <v>2584</v>
      </c>
      <c r="D36" s="27">
        <f t="shared" si="1"/>
        <v>892</v>
      </c>
      <c r="E36" s="19">
        <v>892</v>
      </c>
      <c r="F36" s="20">
        <v>0</v>
      </c>
      <c r="G36" s="21">
        <v>1692</v>
      </c>
    </row>
    <row r="37" spans="2:7">
      <c r="B37" s="26">
        <v>45531</v>
      </c>
      <c r="C37" s="27">
        <f t="shared" si="0"/>
        <v>3738</v>
      </c>
      <c r="D37" s="27">
        <f t="shared" si="1"/>
        <v>834</v>
      </c>
      <c r="E37" s="19">
        <v>834</v>
      </c>
      <c r="F37" s="20">
        <v>0</v>
      </c>
      <c r="G37" s="21">
        <v>2904</v>
      </c>
    </row>
    <row r="38" spans="2:7">
      <c r="B38" s="26">
        <v>45532</v>
      </c>
      <c r="C38" s="27">
        <f t="shared" si="0"/>
        <v>3803</v>
      </c>
      <c r="D38" s="27">
        <f t="shared" si="1"/>
        <v>903</v>
      </c>
      <c r="E38" s="19">
        <v>903</v>
      </c>
      <c r="F38" s="20">
        <v>0</v>
      </c>
      <c r="G38" s="21">
        <v>2900</v>
      </c>
    </row>
    <row r="39" spans="2:7">
      <c r="B39" s="26">
        <v>45533</v>
      </c>
      <c r="C39" s="27">
        <f t="shared" si="0"/>
        <v>4121</v>
      </c>
      <c r="D39" s="27">
        <f t="shared" si="1"/>
        <v>64</v>
      </c>
      <c r="E39" s="19">
        <v>64</v>
      </c>
      <c r="F39" s="20">
        <v>0</v>
      </c>
      <c r="G39" s="21">
        <v>4057</v>
      </c>
    </row>
    <row r="40" spans="2:7">
      <c r="B40" s="26">
        <v>45534</v>
      </c>
      <c r="C40" s="27">
        <f t="shared" si="0"/>
        <v>3141</v>
      </c>
      <c r="D40" s="27">
        <f t="shared" si="1"/>
        <v>52</v>
      </c>
      <c r="E40" s="19">
        <v>52</v>
      </c>
      <c r="F40" s="20">
        <v>0</v>
      </c>
      <c r="G40" s="21">
        <v>3089</v>
      </c>
    </row>
    <row r="41" spans="2:7" ht="18" thickBot="1">
      <c r="B41" s="26">
        <v>45535</v>
      </c>
      <c r="C41" s="27">
        <f t="shared" si="0"/>
        <v>3382</v>
      </c>
      <c r="D41" s="27">
        <f t="shared" si="1"/>
        <v>50</v>
      </c>
      <c r="E41" s="19">
        <v>50</v>
      </c>
      <c r="F41" s="20">
        <v>0</v>
      </c>
      <c r="G41" s="21">
        <v>3332</v>
      </c>
    </row>
    <row r="42" spans="2:7" ht="18.600000000000001" thickTop="1" thickBot="1">
      <c r="B42" s="9" t="s">
        <v>37</v>
      </c>
      <c r="C42" s="22">
        <f>SUM(C11:C41)</f>
        <v>112209</v>
      </c>
      <c r="D42" s="22">
        <f>SUM(D11:D41)</f>
        <v>45934</v>
      </c>
      <c r="E42" s="22">
        <f>SUM(E11:E41)</f>
        <v>25858</v>
      </c>
      <c r="F42" s="22">
        <f t="shared" ref="F42:G42" si="2">SUM(F11:F41)</f>
        <v>20076</v>
      </c>
      <c r="G42" s="23">
        <f t="shared" si="2"/>
        <v>66275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2"/>
  <sheetViews>
    <sheetView workbookViewId="0">
      <selection activeCell="C11" sqref="C11"/>
    </sheetView>
  </sheetViews>
  <sheetFormatPr defaultColWidth="9" defaultRowHeight="17.399999999999999"/>
  <cols>
    <col min="1" max="1" width="9" style="2"/>
    <col min="2" max="2" width="13.8984375" style="1" bestFit="1" customWidth="1"/>
    <col min="3" max="5" width="18.59765625" style="2" customWidth="1"/>
    <col min="6" max="16384" width="9" style="2"/>
  </cols>
  <sheetData>
    <row r="2" spans="2:5" ht="18" thickBot="1"/>
    <row r="3" spans="2:5">
      <c r="B3" s="3" t="s">
        <v>0</v>
      </c>
      <c r="C3" s="66" t="s">
        <v>14</v>
      </c>
      <c r="D3" s="55"/>
      <c r="E3" s="56"/>
    </row>
    <row r="4" spans="2:5">
      <c r="B4" s="4" t="s">
        <v>1</v>
      </c>
      <c r="C4" s="67" t="s">
        <v>13</v>
      </c>
      <c r="D4" s="58"/>
      <c r="E4" s="59"/>
    </row>
    <row r="5" spans="2:5">
      <c r="B5" s="4" t="s">
        <v>2</v>
      </c>
      <c r="C5" s="67" t="s">
        <v>9</v>
      </c>
      <c r="D5" s="58"/>
      <c r="E5" s="59"/>
    </row>
    <row r="6" spans="2:5">
      <c r="B6" s="4" t="s">
        <v>3</v>
      </c>
      <c r="C6" s="67" t="s">
        <v>12</v>
      </c>
      <c r="D6" s="58"/>
      <c r="E6" s="59"/>
    </row>
    <row r="7" spans="2:5" ht="18" thickBot="1">
      <c r="B7" s="5" t="s">
        <v>4</v>
      </c>
      <c r="C7" s="63" t="s">
        <v>5</v>
      </c>
      <c r="D7" s="64"/>
      <c r="E7" s="65"/>
    </row>
    <row r="9" spans="2:5" ht="21.6" thickBot="1">
      <c r="B9" s="6" t="s">
        <v>48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49</v>
      </c>
      <c r="C11" s="14">
        <v>221</v>
      </c>
      <c r="D11" s="13">
        <f>C11</f>
        <v>221</v>
      </c>
      <c r="E11" s="12">
        <f>D11/2.149</f>
        <v>102.83852954862726</v>
      </c>
    </row>
    <row r="12" spans="2:5">
      <c r="B12" s="11" t="s">
        <v>50</v>
      </c>
      <c r="C12" s="14">
        <v>239</v>
      </c>
      <c r="D12" s="13">
        <f t="shared" ref="D12:D41" si="0">C12</f>
        <v>239</v>
      </c>
      <c r="E12" s="12">
        <f t="shared" ref="E12:E41" si="1">D12/2.149</f>
        <v>111.21451838064216</v>
      </c>
    </row>
    <row r="13" spans="2:5">
      <c r="B13" s="11" t="s">
        <v>51</v>
      </c>
      <c r="C13" s="14">
        <v>229</v>
      </c>
      <c r="D13" s="13">
        <f t="shared" si="0"/>
        <v>229</v>
      </c>
      <c r="E13" s="12">
        <f t="shared" si="1"/>
        <v>106.561191251745</v>
      </c>
    </row>
    <row r="14" spans="2:5">
      <c r="B14" s="11" t="s">
        <v>52</v>
      </c>
      <c r="C14" s="14">
        <v>177</v>
      </c>
      <c r="D14" s="13">
        <f t="shared" si="0"/>
        <v>177</v>
      </c>
      <c r="E14" s="12">
        <f t="shared" si="1"/>
        <v>82.363890181479761</v>
      </c>
    </row>
    <row r="15" spans="2:5">
      <c r="B15" s="11" t="s">
        <v>53</v>
      </c>
      <c r="C15" s="14">
        <v>199</v>
      </c>
      <c r="D15" s="13">
        <f t="shared" si="0"/>
        <v>199</v>
      </c>
      <c r="E15" s="12">
        <f t="shared" si="1"/>
        <v>92.601209865053519</v>
      </c>
    </row>
    <row r="16" spans="2:5">
      <c r="B16" s="11" t="s">
        <v>54</v>
      </c>
      <c r="C16" s="14">
        <v>234</v>
      </c>
      <c r="D16" s="13">
        <f t="shared" si="0"/>
        <v>234</v>
      </c>
      <c r="E16" s="12">
        <f t="shared" si="1"/>
        <v>108.88785481619358</v>
      </c>
    </row>
    <row r="17" spans="2:5">
      <c r="B17" s="11" t="s">
        <v>55</v>
      </c>
      <c r="C17" s="14">
        <v>258</v>
      </c>
      <c r="D17" s="13">
        <f t="shared" si="0"/>
        <v>258</v>
      </c>
      <c r="E17" s="12">
        <f t="shared" si="1"/>
        <v>120.05583992554676</v>
      </c>
    </row>
    <row r="18" spans="2:5">
      <c r="B18" s="11" t="s">
        <v>56</v>
      </c>
      <c r="C18" s="14">
        <v>209</v>
      </c>
      <c r="D18" s="13">
        <f t="shared" si="0"/>
        <v>209</v>
      </c>
      <c r="E18" s="12">
        <f t="shared" si="1"/>
        <v>97.25453699395068</v>
      </c>
    </row>
    <row r="19" spans="2:5">
      <c r="B19" s="11" t="s">
        <v>57</v>
      </c>
      <c r="C19" s="14">
        <v>255</v>
      </c>
      <c r="D19" s="13">
        <f t="shared" si="0"/>
        <v>255</v>
      </c>
      <c r="E19" s="12">
        <f t="shared" si="1"/>
        <v>118.65984178687762</v>
      </c>
    </row>
    <row r="20" spans="2:5">
      <c r="B20" s="11" t="s">
        <v>58</v>
      </c>
      <c r="C20" s="14">
        <v>222</v>
      </c>
      <c r="D20" s="13">
        <f t="shared" si="0"/>
        <v>222</v>
      </c>
      <c r="E20" s="12">
        <f t="shared" si="1"/>
        <v>103.30386226151698</v>
      </c>
    </row>
    <row r="21" spans="2:5">
      <c r="B21" s="11" t="s">
        <v>59</v>
      </c>
      <c r="C21" s="14">
        <v>207</v>
      </c>
      <c r="D21" s="13">
        <f t="shared" si="0"/>
        <v>207</v>
      </c>
      <c r="E21" s="12">
        <f t="shared" si="1"/>
        <v>96.323871568171242</v>
      </c>
    </row>
    <row r="22" spans="2:5">
      <c r="B22" s="11" t="s">
        <v>60</v>
      </c>
      <c r="C22" s="14">
        <v>260</v>
      </c>
      <c r="D22" s="13">
        <f t="shared" si="0"/>
        <v>260</v>
      </c>
      <c r="E22" s="12">
        <f t="shared" si="1"/>
        <v>120.9865053513262</v>
      </c>
    </row>
    <row r="23" spans="2:5">
      <c r="B23" s="11" t="s">
        <v>61</v>
      </c>
      <c r="C23" s="14">
        <v>248</v>
      </c>
      <c r="D23" s="13">
        <f t="shared" si="0"/>
        <v>248</v>
      </c>
      <c r="E23" s="12">
        <f t="shared" si="1"/>
        <v>115.4025127966496</v>
      </c>
    </row>
    <row r="24" spans="2:5">
      <c r="B24" s="11" t="s">
        <v>62</v>
      </c>
      <c r="C24" s="14">
        <v>234</v>
      </c>
      <c r="D24" s="13">
        <f t="shared" si="0"/>
        <v>234</v>
      </c>
      <c r="E24" s="12">
        <f t="shared" si="1"/>
        <v>108.88785481619358</v>
      </c>
    </row>
    <row r="25" spans="2:5">
      <c r="B25" s="11" t="s">
        <v>63</v>
      </c>
      <c r="C25" s="14">
        <v>187</v>
      </c>
      <c r="D25" s="13">
        <f t="shared" si="0"/>
        <v>187</v>
      </c>
      <c r="E25" s="12">
        <f t="shared" si="1"/>
        <v>87.017217310376921</v>
      </c>
    </row>
    <row r="26" spans="2:5">
      <c r="B26" s="11" t="s">
        <v>64</v>
      </c>
      <c r="C26" s="14">
        <v>209</v>
      </c>
      <c r="D26" s="13">
        <f t="shared" si="0"/>
        <v>209</v>
      </c>
      <c r="E26" s="12">
        <f t="shared" si="1"/>
        <v>97.25453699395068</v>
      </c>
    </row>
    <row r="27" spans="2:5">
      <c r="B27" s="11" t="s">
        <v>65</v>
      </c>
      <c r="C27" s="14">
        <v>179</v>
      </c>
      <c r="D27" s="13">
        <f t="shared" si="0"/>
        <v>179</v>
      </c>
      <c r="E27" s="12">
        <f t="shared" si="1"/>
        <v>83.294555607259184</v>
      </c>
    </row>
    <row r="28" spans="2:5">
      <c r="B28" s="11" t="s">
        <v>66</v>
      </c>
      <c r="C28" s="14">
        <v>200</v>
      </c>
      <c r="D28" s="13">
        <f t="shared" si="0"/>
        <v>200</v>
      </c>
      <c r="E28" s="12">
        <f t="shared" si="1"/>
        <v>93.066542577943224</v>
      </c>
    </row>
    <row r="29" spans="2:5">
      <c r="B29" s="11" t="s">
        <v>67</v>
      </c>
      <c r="C29" s="14">
        <v>154</v>
      </c>
      <c r="D29" s="13">
        <f t="shared" si="0"/>
        <v>154</v>
      </c>
      <c r="E29" s="12">
        <f t="shared" si="1"/>
        <v>71.661237785016283</v>
      </c>
    </row>
    <row r="30" spans="2:5">
      <c r="B30" s="11" t="s">
        <v>68</v>
      </c>
      <c r="C30" s="14">
        <v>120</v>
      </c>
      <c r="D30" s="13">
        <f t="shared" si="0"/>
        <v>120</v>
      </c>
      <c r="E30" s="12">
        <f t="shared" si="1"/>
        <v>55.83992554676594</v>
      </c>
    </row>
    <row r="31" spans="2:5">
      <c r="B31" s="11" t="s">
        <v>69</v>
      </c>
      <c r="C31" s="14">
        <v>165</v>
      </c>
      <c r="D31" s="13">
        <f t="shared" si="0"/>
        <v>165</v>
      </c>
      <c r="E31" s="12">
        <f t="shared" si="1"/>
        <v>76.779897626803162</v>
      </c>
    </row>
    <row r="32" spans="2:5">
      <c r="B32" s="11" t="s">
        <v>70</v>
      </c>
      <c r="C32" s="14">
        <v>154</v>
      </c>
      <c r="D32" s="13">
        <f t="shared" si="0"/>
        <v>154</v>
      </c>
      <c r="E32" s="12">
        <f t="shared" si="1"/>
        <v>71.661237785016283</v>
      </c>
    </row>
    <row r="33" spans="2:5">
      <c r="B33" s="11" t="s">
        <v>71</v>
      </c>
      <c r="C33" s="14">
        <v>244</v>
      </c>
      <c r="D33" s="13">
        <f t="shared" si="0"/>
        <v>244</v>
      </c>
      <c r="E33" s="12">
        <f t="shared" si="1"/>
        <v>113.54118194509074</v>
      </c>
    </row>
    <row r="34" spans="2:5">
      <c r="B34" s="11" t="s">
        <v>72</v>
      </c>
      <c r="C34" s="14">
        <v>243</v>
      </c>
      <c r="D34" s="13">
        <f t="shared" si="0"/>
        <v>243</v>
      </c>
      <c r="E34" s="12">
        <f t="shared" si="1"/>
        <v>113.07584923220102</v>
      </c>
    </row>
    <row r="35" spans="2:5">
      <c r="B35" s="11" t="s">
        <v>73</v>
      </c>
      <c r="C35" s="14">
        <v>232</v>
      </c>
      <c r="D35" s="13">
        <f t="shared" si="0"/>
        <v>232</v>
      </c>
      <c r="E35" s="12">
        <f t="shared" si="1"/>
        <v>107.95718939041414</v>
      </c>
    </row>
    <row r="36" spans="2:5">
      <c r="B36" s="11" t="s">
        <v>74</v>
      </c>
      <c r="C36" s="14">
        <v>221</v>
      </c>
      <c r="D36" s="13">
        <f t="shared" si="0"/>
        <v>221</v>
      </c>
      <c r="E36" s="12">
        <f t="shared" si="1"/>
        <v>102.83852954862726</v>
      </c>
    </row>
    <row r="37" spans="2:5">
      <c r="B37" s="11" t="s">
        <v>75</v>
      </c>
      <c r="C37" s="14">
        <v>124</v>
      </c>
      <c r="D37" s="13">
        <f t="shared" si="0"/>
        <v>124</v>
      </c>
      <c r="E37" s="12">
        <f t="shared" si="1"/>
        <v>57.701256398324801</v>
      </c>
    </row>
    <row r="38" spans="2:5">
      <c r="B38" s="11" t="s">
        <v>76</v>
      </c>
      <c r="C38" s="14">
        <v>184</v>
      </c>
      <c r="D38" s="13">
        <f t="shared" si="0"/>
        <v>184</v>
      </c>
      <c r="E38" s="12">
        <f t="shared" si="1"/>
        <v>85.621219171707764</v>
      </c>
    </row>
    <row r="39" spans="2:5">
      <c r="B39" s="11" t="s">
        <v>77</v>
      </c>
      <c r="C39" s="14">
        <v>158</v>
      </c>
      <c r="D39" s="13">
        <f t="shared" si="0"/>
        <v>158</v>
      </c>
      <c r="E39" s="12">
        <f t="shared" si="1"/>
        <v>73.522568636575144</v>
      </c>
    </row>
    <row r="40" spans="2:5">
      <c r="B40" s="45" t="s">
        <v>78</v>
      </c>
      <c r="C40" s="46">
        <v>255</v>
      </c>
      <c r="D40" s="47">
        <f t="shared" si="0"/>
        <v>255</v>
      </c>
      <c r="E40" s="48">
        <f t="shared" si="1"/>
        <v>118.65984178687762</v>
      </c>
    </row>
    <row r="41" spans="2:5" ht="18" thickBot="1">
      <c r="B41" s="49" t="s">
        <v>79</v>
      </c>
      <c r="C41" s="50">
        <v>260</v>
      </c>
      <c r="D41" s="47">
        <f t="shared" si="0"/>
        <v>260</v>
      </c>
      <c r="E41" s="48">
        <f t="shared" si="1"/>
        <v>120.9865053513262</v>
      </c>
    </row>
    <row r="42" spans="2:5" ht="18.600000000000001" thickTop="1" thickBot="1">
      <c r="B42" s="9" t="s">
        <v>11</v>
      </c>
      <c r="C42" s="15">
        <f>SUM(C11:C41)</f>
        <v>6481</v>
      </c>
      <c r="D42" s="15">
        <f>SUM(D11:D41)</f>
        <v>6481</v>
      </c>
      <c r="E42" s="16">
        <f>SUM(E11:E41)</f>
        <v>3015.8213122382504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2"/>
  <sheetViews>
    <sheetView workbookViewId="0">
      <selection activeCell="C11" sqref="C11"/>
    </sheetView>
  </sheetViews>
  <sheetFormatPr defaultColWidth="9" defaultRowHeight="17.399999999999999"/>
  <cols>
    <col min="1" max="1" width="9" style="2"/>
    <col min="2" max="2" width="13.8984375" style="1" bestFit="1" customWidth="1"/>
    <col min="3" max="5" width="18.59765625" style="2" customWidth="1"/>
    <col min="6" max="16384" width="9" style="2"/>
  </cols>
  <sheetData>
    <row r="2" spans="2:5" ht="18" thickBot="1"/>
    <row r="3" spans="2:5">
      <c r="B3" s="3" t="s">
        <v>15</v>
      </c>
      <c r="C3" s="66" t="s">
        <v>16</v>
      </c>
      <c r="D3" s="55"/>
      <c r="E3" s="56"/>
    </row>
    <row r="4" spans="2:5">
      <c r="B4" s="4" t="s">
        <v>17</v>
      </c>
      <c r="C4" s="67" t="s">
        <v>18</v>
      </c>
      <c r="D4" s="58"/>
      <c r="E4" s="59"/>
    </row>
    <row r="5" spans="2:5">
      <c r="B5" s="4" t="s">
        <v>19</v>
      </c>
      <c r="C5" s="67" t="s">
        <v>20</v>
      </c>
      <c r="D5" s="58"/>
      <c r="E5" s="59"/>
    </row>
    <row r="6" spans="2:5">
      <c r="B6" s="4" t="s">
        <v>21</v>
      </c>
      <c r="C6" s="67" t="s">
        <v>22</v>
      </c>
      <c r="D6" s="58"/>
      <c r="E6" s="59"/>
    </row>
    <row r="7" spans="2:5" ht="18" thickBot="1">
      <c r="B7" s="5" t="s">
        <v>23</v>
      </c>
      <c r="C7" s="63" t="s">
        <v>24</v>
      </c>
      <c r="D7" s="64"/>
      <c r="E7" s="65"/>
    </row>
    <row r="9" spans="2:5" ht="21.6" thickBot="1">
      <c r="B9" s="6" t="s">
        <v>48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0" t="s">
        <v>49</v>
      </c>
      <c r="C11" s="32">
        <v>117</v>
      </c>
      <c r="D11" s="33">
        <f>C11</f>
        <v>117</v>
      </c>
      <c r="E11" s="34">
        <f>D11/2.149</f>
        <v>54.443927408096791</v>
      </c>
    </row>
    <row r="12" spans="2:5">
      <c r="B12" s="31" t="s">
        <v>50</v>
      </c>
      <c r="C12" s="35">
        <v>105</v>
      </c>
      <c r="D12" s="36">
        <f t="shared" ref="D12:D40" si="0">C12</f>
        <v>105</v>
      </c>
      <c r="E12" s="37">
        <f t="shared" ref="E12:E40" si="1">D12/2.149</f>
        <v>48.859934853420192</v>
      </c>
    </row>
    <row r="13" spans="2:5">
      <c r="B13" s="31" t="s">
        <v>51</v>
      </c>
      <c r="C13" s="35">
        <v>111</v>
      </c>
      <c r="D13" s="36">
        <f t="shared" si="0"/>
        <v>111</v>
      </c>
      <c r="E13" s="37">
        <f t="shared" si="1"/>
        <v>51.651931130758491</v>
      </c>
    </row>
    <row r="14" spans="2:5">
      <c r="B14" s="31" t="s">
        <v>52</v>
      </c>
      <c r="C14" s="35">
        <v>93</v>
      </c>
      <c r="D14" s="36">
        <f t="shared" si="0"/>
        <v>93</v>
      </c>
      <c r="E14" s="37">
        <f t="shared" si="1"/>
        <v>43.275942298743601</v>
      </c>
    </row>
    <row r="15" spans="2:5">
      <c r="B15" s="31" t="s">
        <v>53</v>
      </c>
      <c r="C15" s="35">
        <v>105</v>
      </c>
      <c r="D15" s="36">
        <f t="shared" si="0"/>
        <v>105</v>
      </c>
      <c r="E15" s="37">
        <f t="shared" si="1"/>
        <v>48.859934853420192</v>
      </c>
    </row>
    <row r="16" spans="2:5">
      <c r="B16" s="31" t="s">
        <v>54</v>
      </c>
      <c r="C16" s="35">
        <v>110</v>
      </c>
      <c r="D16" s="36">
        <f t="shared" si="0"/>
        <v>110</v>
      </c>
      <c r="E16" s="37">
        <f t="shared" si="1"/>
        <v>51.186598417868773</v>
      </c>
    </row>
    <row r="17" spans="2:5">
      <c r="B17" s="31" t="s">
        <v>55</v>
      </c>
      <c r="C17" s="35">
        <v>118</v>
      </c>
      <c r="D17" s="36">
        <f t="shared" si="0"/>
        <v>118</v>
      </c>
      <c r="E17" s="37">
        <f t="shared" si="1"/>
        <v>54.909260120986502</v>
      </c>
    </row>
    <row r="18" spans="2:5">
      <c r="B18" s="31" t="s">
        <v>56</v>
      </c>
      <c r="C18" s="35">
        <v>108</v>
      </c>
      <c r="D18" s="36">
        <f t="shared" si="0"/>
        <v>108</v>
      </c>
      <c r="E18" s="37">
        <f t="shared" si="1"/>
        <v>50.255932992089342</v>
      </c>
    </row>
    <row r="19" spans="2:5">
      <c r="B19" s="31" t="s">
        <v>57</v>
      </c>
      <c r="C19" s="35">
        <v>121</v>
      </c>
      <c r="D19" s="36">
        <f t="shared" si="0"/>
        <v>121</v>
      </c>
      <c r="E19" s="37">
        <f t="shared" si="1"/>
        <v>56.305258259655652</v>
      </c>
    </row>
    <row r="20" spans="2:5">
      <c r="B20" s="31" t="s">
        <v>58</v>
      </c>
      <c r="C20" s="35">
        <v>127</v>
      </c>
      <c r="D20" s="36">
        <f t="shared" si="0"/>
        <v>127</v>
      </c>
      <c r="E20" s="37">
        <f t="shared" si="1"/>
        <v>59.097254536993951</v>
      </c>
    </row>
    <row r="21" spans="2:5">
      <c r="B21" s="31" t="s">
        <v>59</v>
      </c>
      <c r="C21" s="35">
        <v>112</v>
      </c>
      <c r="D21" s="36">
        <f t="shared" si="0"/>
        <v>112</v>
      </c>
      <c r="E21" s="37">
        <f t="shared" si="1"/>
        <v>52.11726384364821</v>
      </c>
    </row>
    <row r="22" spans="2:5">
      <c r="B22" s="31" t="s">
        <v>60</v>
      </c>
      <c r="C22" s="35">
        <v>115</v>
      </c>
      <c r="D22" s="36">
        <f t="shared" si="0"/>
        <v>115</v>
      </c>
      <c r="E22" s="37">
        <f t="shared" si="1"/>
        <v>53.51326198231736</v>
      </c>
    </row>
    <row r="23" spans="2:5">
      <c r="B23" s="31" t="s">
        <v>61</v>
      </c>
      <c r="C23" s="35">
        <v>124</v>
      </c>
      <c r="D23" s="36">
        <f t="shared" si="0"/>
        <v>124</v>
      </c>
      <c r="E23" s="37">
        <f t="shared" si="1"/>
        <v>57.701256398324801</v>
      </c>
    </row>
    <row r="24" spans="2:5">
      <c r="B24" s="31" t="s">
        <v>62</v>
      </c>
      <c r="C24" s="35">
        <v>127</v>
      </c>
      <c r="D24" s="36">
        <f t="shared" si="0"/>
        <v>127</v>
      </c>
      <c r="E24" s="37">
        <f t="shared" si="1"/>
        <v>59.097254536993951</v>
      </c>
    </row>
    <row r="25" spans="2:5">
      <c r="B25" s="31" t="s">
        <v>63</v>
      </c>
      <c r="C25" s="35">
        <v>124</v>
      </c>
      <c r="D25" s="36">
        <f t="shared" si="0"/>
        <v>124</v>
      </c>
      <c r="E25" s="37">
        <f t="shared" si="1"/>
        <v>57.701256398324801</v>
      </c>
    </row>
    <row r="26" spans="2:5">
      <c r="B26" s="31" t="s">
        <v>64</v>
      </c>
      <c r="C26" s="35">
        <v>129</v>
      </c>
      <c r="D26" s="36">
        <f t="shared" si="0"/>
        <v>129</v>
      </c>
      <c r="E26" s="37">
        <f t="shared" si="1"/>
        <v>60.027919962773382</v>
      </c>
    </row>
    <row r="27" spans="2:5">
      <c r="B27" s="31" t="s">
        <v>65</v>
      </c>
      <c r="C27" s="35">
        <v>132</v>
      </c>
      <c r="D27" s="36">
        <f t="shared" si="0"/>
        <v>132</v>
      </c>
      <c r="E27" s="37">
        <f t="shared" si="1"/>
        <v>61.423918101442531</v>
      </c>
    </row>
    <row r="28" spans="2:5">
      <c r="B28" s="31" t="s">
        <v>66</v>
      </c>
      <c r="C28" s="35">
        <v>140</v>
      </c>
      <c r="D28" s="36">
        <f t="shared" si="0"/>
        <v>140</v>
      </c>
      <c r="E28" s="37">
        <f t="shared" si="1"/>
        <v>65.146579804560261</v>
      </c>
    </row>
    <row r="29" spans="2:5">
      <c r="B29" s="31" t="s">
        <v>67</v>
      </c>
      <c r="C29" s="35">
        <v>129</v>
      </c>
      <c r="D29" s="36">
        <f t="shared" si="0"/>
        <v>129</v>
      </c>
      <c r="E29" s="37">
        <f t="shared" si="1"/>
        <v>60.027919962773382</v>
      </c>
    </row>
    <row r="30" spans="2:5">
      <c r="B30" s="31" t="s">
        <v>68</v>
      </c>
      <c r="C30" s="35">
        <v>74</v>
      </c>
      <c r="D30" s="36">
        <f t="shared" si="0"/>
        <v>74</v>
      </c>
      <c r="E30" s="37">
        <f t="shared" si="1"/>
        <v>34.434620753838992</v>
      </c>
    </row>
    <row r="31" spans="2:5">
      <c r="B31" s="31" t="s">
        <v>69</v>
      </c>
      <c r="C31" s="35">
        <v>94</v>
      </c>
      <c r="D31" s="36">
        <f t="shared" si="0"/>
        <v>94</v>
      </c>
      <c r="E31" s="37">
        <f t="shared" si="1"/>
        <v>43.74127501163332</v>
      </c>
    </row>
    <row r="32" spans="2:5">
      <c r="B32" s="31" t="s">
        <v>70</v>
      </c>
      <c r="C32" s="35">
        <v>91</v>
      </c>
      <c r="D32" s="36">
        <f t="shared" si="0"/>
        <v>91</v>
      </c>
      <c r="E32" s="37">
        <f t="shared" si="1"/>
        <v>42.34527687296417</v>
      </c>
    </row>
    <row r="33" spans="2:5">
      <c r="B33" s="31" t="s">
        <v>71</v>
      </c>
      <c r="C33" s="35">
        <v>116</v>
      </c>
      <c r="D33" s="36">
        <f t="shared" si="0"/>
        <v>116</v>
      </c>
      <c r="E33" s="37">
        <f t="shared" si="1"/>
        <v>53.978594695207072</v>
      </c>
    </row>
    <row r="34" spans="2:5">
      <c r="B34" s="31" t="s">
        <v>72</v>
      </c>
      <c r="C34" s="35">
        <v>121</v>
      </c>
      <c r="D34" s="36">
        <f t="shared" si="0"/>
        <v>121</v>
      </c>
      <c r="E34" s="37">
        <f t="shared" si="1"/>
        <v>56.305258259655652</v>
      </c>
    </row>
    <row r="35" spans="2:5">
      <c r="B35" s="31" t="s">
        <v>73</v>
      </c>
      <c r="C35" s="35">
        <v>117</v>
      </c>
      <c r="D35" s="36">
        <f t="shared" si="0"/>
        <v>117</v>
      </c>
      <c r="E35" s="37">
        <f t="shared" si="1"/>
        <v>54.443927408096791</v>
      </c>
    </row>
    <row r="36" spans="2:5">
      <c r="B36" s="31" t="s">
        <v>74</v>
      </c>
      <c r="C36" s="35">
        <v>115</v>
      </c>
      <c r="D36" s="36">
        <f t="shared" si="0"/>
        <v>115</v>
      </c>
      <c r="E36" s="37">
        <f t="shared" si="1"/>
        <v>53.51326198231736</v>
      </c>
    </row>
    <row r="37" spans="2:5">
      <c r="B37" s="31" t="s">
        <v>75</v>
      </c>
      <c r="C37" s="35">
        <v>100</v>
      </c>
      <c r="D37" s="36">
        <f t="shared" si="0"/>
        <v>100</v>
      </c>
      <c r="E37" s="37">
        <f t="shared" si="1"/>
        <v>46.533271288971612</v>
      </c>
    </row>
    <row r="38" spans="2:5">
      <c r="B38" s="31" t="s">
        <v>76</v>
      </c>
      <c r="C38" s="35">
        <v>128</v>
      </c>
      <c r="D38" s="36">
        <f t="shared" si="0"/>
        <v>128</v>
      </c>
      <c r="E38" s="37">
        <f t="shared" si="1"/>
        <v>59.562587249883663</v>
      </c>
    </row>
    <row r="39" spans="2:5">
      <c r="B39" s="31" t="s">
        <v>77</v>
      </c>
      <c r="C39" s="35">
        <v>139</v>
      </c>
      <c r="D39" s="36">
        <f t="shared" si="0"/>
        <v>139</v>
      </c>
      <c r="E39" s="37">
        <f t="shared" si="1"/>
        <v>64.681247091670542</v>
      </c>
    </row>
    <row r="40" spans="2:5">
      <c r="B40" s="38" t="s">
        <v>78</v>
      </c>
      <c r="C40" s="39">
        <v>164</v>
      </c>
      <c r="D40" s="40">
        <f t="shared" si="0"/>
        <v>164</v>
      </c>
      <c r="E40" s="41">
        <f t="shared" si="1"/>
        <v>76.314564913913443</v>
      </c>
    </row>
    <row r="41" spans="2:5" ht="18" thickBot="1">
      <c r="B41" s="42" t="s">
        <v>79</v>
      </c>
      <c r="C41" s="43">
        <v>115</v>
      </c>
      <c r="D41" s="43">
        <f>C41</f>
        <v>115</v>
      </c>
      <c r="E41" s="44">
        <f>D41/2.149</f>
        <v>53.51326198231736</v>
      </c>
    </row>
    <row r="42" spans="2:5" ht="18.600000000000001" thickTop="1" thickBot="1">
      <c r="B42" s="9" t="s">
        <v>11</v>
      </c>
      <c r="C42" s="15">
        <f>SUM(C11:C41)</f>
        <v>3621</v>
      </c>
      <c r="D42" s="15">
        <f>SUM(D11:D41)</f>
        <v>3621</v>
      </c>
      <c r="E42" s="16">
        <f>SUM(E11:E41)</f>
        <v>1684.9697533736619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8월</vt:lpstr>
      <vt:lpstr>사천 태양광 8월</vt:lpstr>
      <vt:lpstr>곤명 태양광 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서포</cp:lastModifiedBy>
  <dcterms:created xsi:type="dcterms:W3CDTF">2022-11-29T23:53:14Z</dcterms:created>
  <dcterms:modified xsi:type="dcterms:W3CDTF">2024-09-04T04:47:31Z</dcterms:modified>
</cp:coreProperties>
</file>