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25" activeTab="2"/>
  </bookViews>
  <sheets>
    <sheet name="곤명 태양광 7월" sheetId="4" r:id="rId1"/>
    <sheet name="곤명 태양광 8월" sheetId="1" r:id="rId2"/>
    <sheet name="곤명 태양광 9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C42" i="5" l="1"/>
  <c r="D41" i="5"/>
  <c r="E41" i="5" s="1"/>
  <c r="D40" i="5"/>
  <c r="E40" i="5" s="1"/>
  <c r="D39" i="5"/>
  <c r="E39" i="5" s="1"/>
  <c r="D38" i="5"/>
  <c r="E38" i="5" s="1"/>
  <c r="D37" i="5"/>
  <c r="E37" i="5" s="1"/>
  <c r="D36" i="5"/>
  <c r="E36" i="5" s="1"/>
  <c r="D35" i="5"/>
  <c r="E35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D24" i="5"/>
  <c r="E24" i="5" s="1"/>
  <c r="D23" i="5"/>
  <c r="E23" i="5" s="1"/>
  <c r="D22" i="5"/>
  <c r="E22" i="5" s="1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D11" i="4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D19" i="4"/>
  <c r="E19" i="4" s="1"/>
  <c r="D20" i="4"/>
  <c r="E20" i="4" s="1"/>
  <c r="D21" i="4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C42" i="4"/>
  <c r="E33" i="4"/>
  <c r="E21" i="4"/>
  <c r="E18" i="4"/>
  <c r="D42" i="5" l="1"/>
  <c r="E42" i="5"/>
  <c r="D42" i="4"/>
  <c r="E11" i="4"/>
  <c r="E42" i="4" s="1"/>
  <c r="D41" i="1"/>
  <c r="E41" i="1" s="1"/>
  <c r="C42" i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</calcChain>
</file>

<file path=xl/sharedStrings.xml><?xml version="1.0" encoding="utf-8"?>
<sst xmlns="http://schemas.openxmlformats.org/spreadsheetml/2006/main" count="140" uniqueCount="110">
  <si>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</si>
  <si>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</si>
  <si>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</si>
  <si>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</si>
  <si>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</si>
  <si>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시간</t>
  </si>
  <si>
    <t>발전량(kWh)</t>
  </si>
  <si>
    <t>CO₂저감량(kgCO₂)</t>
  </si>
  <si>
    <t>사용량(kWh)</t>
    <phoneticPr fontId="2" type="noConversion"/>
  </si>
  <si>
    <t>합계</t>
  </si>
  <si>
    <t>7월 발전량</t>
    <phoneticPr fontId="2" type="noConversion"/>
  </si>
  <si>
    <t>7월 01일</t>
    <phoneticPr fontId="2" type="noConversion"/>
  </si>
  <si>
    <t>7월 02일</t>
  </si>
  <si>
    <t>7월 03일</t>
  </si>
  <si>
    <t>7월 04일</t>
  </si>
  <si>
    <t>7월 05일</t>
  </si>
  <si>
    <t>7월 06일</t>
  </si>
  <si>
    <t>7월 07일</t>
  </si>
  <si>
    <t>7월 08일</t>
  </si>
  <si>
    <t>7월 09일</t>
  </si>
  <si>
    <t>7월 10일</t>
  </si>
  <si>
    <t>7월 11일</t>
  </si>
  <si>
    <t>7월 12일</t>
  </si>
  <si>
    <t>7월 13일</t>
  </si>
  <si>
    <t>7월 14일</t>
  </si>
  <si>
    <t>7월 15일</t>
  </si>
  <si>
    <t>7월 16일</t>
  </si>
  <si>
    <t>7월 17일</t>
  </si>
  <si>
    <t>7월 18일</t>
  </si>
  <si>
    <t>7월 19일</t>
  </si>
  <si>
    <t>7월 20일</t>
  </si>
  <si>
    <t>7월 21일</t>
  </si>
  <si>
    <t>7월 22일</t>
  </si>
  <si>
    <t>7월 23일</t>
  </si>
  <si>
    <t>7월 24일</t>
  </si>
  <si>
    <t>7월 25일</t>
  </si>
  <si>
    <t>7월 26일</t>
  </si>
  <si>
    <t>7월 27일</t>
  </si>
  <si>
    <t>7월 28일</t>
  </si>
  <si>
    <t>7월 29일</t>
  </si>
  <si>
    <t>7월 30일</t>
  </si>
  <si>
    <t>7월 31일</t>
    <phoneticPr fontId="2" type="noConversion"/>
  </si>
  <si>
    <t>9월 발전량</t>
    <phoneticPr fontId="2" type="noConversion"/>
  </si>
  <si>
    <t>8월 발전량</t>
    <phoneticPr fontId="3" type="noConversion"/>
  </si>
  <si>
    <t>8월 01일</t>
    <phoneticPr fontId="3" type="noConversion"/>
  </si>
  <si>
    <t>8월 02일</t>
  </si>
  <si>
    <t>8월 03일</t>
  </si>
  <si>
    <t>8월 04일</t>
  </si>
  <si>
    <t>8월 05일</t>
  </si>
  <si>
    <t>8월 06일</t>
  </si>
  <si>
    <t>8월 07일</t>
  </si>
  <si>
    <t>8월 08일</t>
  </si>
  <si>
    <t>8월 09일</t>
  </si>
  <si>
    <t>8월 10일</t>
  </si>
  <si>
    <t>8월 11일</t>
  </si>
  <si>
    <t>8월 12일</t>
  </si>
  <si>
    <t>8월 13일</t>
  </si>
  <si>
    <t>8월 14일</t>
  </si>
  <si>
    <t>8월 15일</t>
  </si>
  <si>
    <t>8월 16일</t>
  </si>
  <si>
    <t>8월 17일</t>
  </si>
  <si>
    <t>8월 18일</t>
  </si>
  <si>
    <t>8월 19일</t>
  </si>
  <si>
    <t>8월 20일</t>
  </si>
  <si>
    <t>8월 21일</t>
  </si>
  <si>
    <t>8월 22일</t>
  </si>
  <si>
    <t>8월 23일</t>
  </si>
  <si>
    <t>8월 24일</t>
  </si>
  <si>
    <t>8월 25일</t>
  </si>
  <si>
    <t>8월 26일</t>
  </si>
  <si>
    <t>8월 27일</t>
  </si>
  <si>
    <t>8월 28일</t>
  </si>
  <si>
    <t>8월 29일</t>
  </si>
  <si>
    <t>8월 30일</t>
  </si>
  <si>
    <t>8월 31일</t>
    <phoneticPr fontId="3" type="noConversion"/>
  </si>
  <si>
    <t>9월 01일</t>
    <phoneticPr fontId="2" type="noConversion"/>
  </si>
  <si>
    <t>9월 02일</t>
  </si>
  <si>
    <t>9월 03일</t>
  </si>
  <si>
    <t>9월 04일</t>
  </si>
  <si>
    <t>9월 05일</t>
  </si>
  <si>
    <t>9월 06일</t>
  </si>
  <si>
    <t>9월 07일</t>
  </si>
  <si>
    <t>9월 08일</t>
  </si>
  <si>
    <t>9월 09일</t>
  </si>
  <si>
    <t>9월 10일</t>
  </si>
  <si>
    <t>9월 11일</t>
  </si>
  <si>
    <t>9월 12일</t>
  </si>
  <si>
    <t>9월 13일</t>
  </si>
  <si>
    <t>9월 14일</t>
  </si>
  <si>
    <t>9월 15일</t>
  </si>
  <si>
    <t>9월 16일</t>
  </si>
  <si>
    <t>9월 17일</t>
  </si>
  <si>
    <t>9월 18일</t>
  </si>
  <si>
    <t>9월 19일</t>
  </si>
  <si>
    <t>9월 20일</t>
  </si>
  <si>
    <t>9월 21일</t>
  </si>
  <si>
    <t>9월 22일</t>
  </si>
  <si>
    <t>9월 23일</t>
  </si>
  <si>
    <t>9월 24일</t>
  </si>
  <si>
    <t>9월 25일</t>
  </si>
  <si>
    <t>9월 26일</t>
  </si>
  <si>
    <t>9월 27일</t>
  </si>
  <si>
    <t>9월 28일</t>
  </si>
  <si>
    <t>9월 29일</t>
  </si>
  <si>
    <t>9월 30일</t>
  </si>
  <si>
    <t>곤명하수처리장</t>
  </si>
  <si>
    <t>경상남도 사천시 곤양면 추천리 44-22</t>
  </si>
  <si>
    <t>태양광 발전설비</t>
  </si>
  <si>
    <t>33.3kWh</t>
  </si>
  <si>
    <t>시설내 전기설비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</si>
</sst>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5" xfId="1" applyNumberFormat="1" applyBorder="1"/>
    <xf numFmtId="41" fontId="0" fillId="0" borderId="17" xfId="2" applyFont="1" applyBorder="1" applyAlignment="1"/>
    <xf numFmtId="41" fontId="0" fillId="0" borderId="18" xfId="2" applyFont="1" applyBorder="1" applyAlignment="1"/>
    <xf numFmtId="2" fontId="5" fillId="0" borderId="19" xfId="1" applyNumberFormat="1" applyBorder="1"/>
    <xf numFmtId="0" fontId="0" fillId="0" borderId="20" xfId="0" applyFont="1" applyBorder="1" applyAlignment="1">
      <alignment horizontal="center" vertical="center"/>
    </xf>
    <xf numFmtId="41" fontId="0" fillId="0" borderId="21" xfId="2" applyFont="1" applyBorder="1" applyAlignment="1"/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2" xfId="0" applyBorder="1" applyAlignment="1"/>
    <xf numFmtId="0" fontId="5" fillId="0" borderId="22" xfId="1" applyBorder="1"/>
    <xf numFmtId="0" fontId="0" fillId="0" borderId="21" xfId="0" applyBorder="1" applyAlignment="1"/>
    <xf numFmtId="0" fontId="5" fillId="0" borderId="21" xfId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D26" sqref="D26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18" t="s">
        <v>105</v>
      </c>
      <c r="D3" s="27"/>
      <c r="E3" s="28"/>
    </row>
    <row r="4" spans="2:5" x14ac:dyDescent="0.3">
      <c r="B4" s="4" t="s">
        <v>1</v>
      </c>
      <c r="C4" s="19" t="s">
        <v>106</v>
      </c>
      <c r="D4" s="29"/>
      <c r="E4" s="30"/>
    </row>
    <row r="5" spans="2:5" x14ac:dyDescent="0.3">
      <c r="B5" s="4" t="s">
        <v>2</v>
      </c>
      <c r="C5" s="19" t="s">
        <v>107</v>
      </c>
      <c r="D5" s="29"/>
      <c r="E5" s="30"/>
    </row>
    <row r="6" spans="2:5" x14ac:dyDescent="0.3">
      <c r="B6" s="4" t="s">
        <v>3</v>
      </c>
      <c r="C6" s="19" t="s">
        <v>108</v>
      </c>
      <c r="D6" s="29"/>
      <c r="E6" s="30"/>
    </row>
    <row r="7" spans="2:5" ht="17.25" thickBot="1" x14ac:dyDescent="0.35">
      <c r="B7" s="5" t="s">
        <v>4</v>
      </c>
      <c r="C7" s="20" t="s">
        <v>109</v>
      </c>
      <c r="D7" s="21"/>
      <c r="E7" s="22"/>
    </row>
    <row r="9" spans="2:5" ht="21" thickBot="1" x14ac:dyDescent="0.4">
      <c r="B9" s="6" t="s">
        <v>10</v>
      </c>
    </row>
    <row r="10" spans="2:5" x14ac:dyDescent="0.3">
      <c r="B10" s="10" t="s">
        <v>5</v>
      </c>
      <c r="C10" s="7" t="s">
        <v>6</v>
      </c>
      <c r="D10" s="7" t="s">
        <v>8</v>
      </c>
      <c r="E10" s="8" t="s">
        <v>7</v>
      </c>
    </row>
    <row r="11" spans="2:5" x14ac:dyDescent="0.3">
      <c r="B11" s="11" t="s">
        <v>11</v>
      </c>
      <c r="C11" s="23">
        <v>121</v>
      </c>
      <c r="D11" s="24">
        <f>C11</f>
        <v>121</v>
      </c>
      <c r="E11" s="12">
        <f>D11/2.149</f>
        <v>56.305258259655652</v>
      </c>
    </row>
    <row r="12" spans="2:5" x14ac:dyDescent="0.3">
      <c r="B12" s="11" t="s">
        <v>12</v>
      </c>
      <c r="C12" s="23">
        <v>38</v>
      </c>
      <c r="D12" s="24">
        <f t="shared" ref="D12:D41" si="0">C12</f>
        <v>38</v>
      </c>
      <c r="E12" s="12">
        <f t="shared" ref="E12:E41" si="1">D12/2.149</f>
        <v>17.682643089809215</v>
      </c>
    </row>
    <row r="13" spans="2:5" x14ac:dyDescent="0.3">
      <c r="B13" s="11" t="s">
        <v>13</v>
      </c>
      <c r="C13" s="23">
        <v>128</v>
      </c>
      <c r="D13" s="24">
        <f t="shared" si="0"/>
        <v>128</v>
      </c>
      <c r="E13" s="12">
        <f t="shared" si="1"/>
        <v>59.562587249883663</v>
      </c>
    </row>
    <row r="14" spans="2:5" x14ac:dyDescent="0.3">
      <c r="B14" s="11" t="s">
        <v>14</v>
      </c>
      <c r="C14" s="23">
        <v>138</v>
      </c>
      <c r="D14" s="24">
        <f t="shared" si="0"/>
        <v>138</v>
      </c>
      <c r="E14" s="12">
        <f t="shared" si="1"/>
        <v>64.215914378780823</v>
      </c>
    </row>
    <row r="15" spans="2:5" x14ac:dyDescent="0.3">
      <c r="B15" s="11" t="s">
        <v>15</v>
      </c>
      <c r="C15" s="23">
        <v>137</v>
      </c>
      <c r="D15" s="24">
        <f t="shared" si="0"/>
        <v>137</v>
      </c>
      <c r="E15" s="12">
        <f t="shared" si="1"/>
        <v>63.750581665891112</v>
      </c>
    </row>
    <row r="16" spans="2:5" x14ac:dyDescent="0.3">
      <c r="B16" s="11" t="s">
        <v>16</v>
      </c>
      <c r="C16" s="23">
        <v>90</v>
      </c>
      <c r="D16" s="24">
        <f t="shared" si="0"/>
        <v>90</v>
      </c>
      <c r="E16" s="12">
        <f t="shared" si="1"/>
        <v>41.879944160074452</v>
      </c>
    </row>
    <row r="17" spans="2:5" x14ac:dyDescent="0.3">
      <c r="B17" s="11" t="s">
        <v>17</v>
      </c>
      <c r="C17" s="23">
        <v>101</v>
      </c>
      <c r="D17" s="24">
        <f t="shared" si="0"/>
        <v>101</v>
      </c>
      <c r="E17" s="12">
        <f t="shared" si="1"/>
        <v>46.998604001861331</v>
      </c>
    </row>
    <row r="18" spans="2:5" x14ac:dyDescent="0.3">
      <c r="B18" s="11" t="s">
        <v>18</v>
      </c>
      <c r="C18" s="23">
        <v>61</v>
      </c>
      <c r="D18" s="24">
        <f t="shared" si="0"/>
        <v>61</v>
      </c>
      <c r="E18" s="12">
        <f t="shared" si="1"/>
        <v>28.385295486272685</v>
      </c>
    </row>
    <row r="19" spans="2:5" x14ac:dyDescent="0.3">
      <c r="B19" s="11" t="s">
        <v>19</v>
      </c>
      <c r="C19" s="23">
        <v>53</v>
      </c>
      <c r="D19" s="24">
        <f t="shared" si="0"/>
        <v>53</v>
      </c>
      <c r="E19" s="12">
        <f t="shared" si="1"/>
        <v>24.662633783154956</v>
      </c>
    </row>
    <row r="20" spans="2:5" x14ac:dyDescent="0.3">
      <c r="B20" s="11" t="s">
        <v>20</v>
      </c>
      <c r="C20" s="23">
        <v>104</v>
      </c>
      <c r="D20" s="24">
        <f t="shared" si="0"/>
        <v>104</v>
      </c>
      <c r="E20" s="12">
        <f t="shared" si="1"/>
        <v>48.39460214053048</v>
      </c>
    </row>
    <row r="21" spans="2:5" x14ac:dyDescent="0.3">
      <c r="B21" s="11" t="s">
        <v>21</v>
      </c>
      <c r="C21" s="23">
        <v>89</v>
      </c>
      <c r="D21" s="24">
        <f t="shared" si="0"/>
        <v>89</v>
      </c>
      <c r="E21" s="12">
        <f t="shared" si="1"/>
        <v>41.41461144718474</v>
      </c>
    </row>
    <row r="22" spans="2:5" x14ac:dyDescent="0.3">
      <c r="B22" s="11" t="s">
        <v>22</v>
      </c>
      <c r="C22" s="23">
        <v>141</v>
      </c>
      <c r="D22" s="24">
        <f t="shared" si="0"/>
        <v>141</v>
      </c>
      <c r="E22" s="12">
        <f t="shared" si="1"/>
        <v>65.61191251744998</v>
      </c>
    </row>
    <row r="23" spans="2:5" x14ac:dyDescent="0.3">
      <c r="B23" s="11" t="s">
        <v>23</v>
      </c>
      <c r="C23" s="23">
        <v>111</v>
      </c>
      <c r="D23" s="24">
        <f t="shared" si="0"/>
        <v>111</v>
      </c>
      <c r="E23" s="12">
        <f t="shared" si="1"/>
        <v>51.651931130758491</v>
      </c>
    </row>
    <row r="24" spans="2:5" x14ac:dyDescent="0.3">
      <c r="B24" s="11" t="s">
        <v>24</v>
      </c>
      <c r="C24" s="23">
        <v>41</v>
      </c>
      <c r="D24" s="24">
        <f t="shared" si="0"/>
        <v>41</v>
      </c>
      <c r="E24" s="12">
        <f t="shared" si="1"/>
        <v>19.078641228478361</v>
      </c>
    </row>
    <row r="25" spans="2:5" x14ac:dyDescent="0.3">
      <c r="B25" s="11" t="s">
        <v>25</v>
      </c>
      <c r="C25" s="23">
        <v>58</v>
      </c>
      <c r="D25" s="24">
        <f t="shared" si="0"/>
        <v>58</v>
      </c>
      <c r="E25" s="12">
        <f t="shared" si="1"/>
        <v>26.989297347603536</v>
      </c>
    </row>
    <row r="26" spans="2:5" x14ac:dyDescent="0.3">
      <c r="B26" s="11" t="s">
        <v>26</v>
      </c>
      <c r="C26" s="23">
        <v>19</v>
      </c>
      <c r="D26" s="24">
        <f t="shared" si="0"/>
        <v>19</v>
      </c>
      <c r="E26" s="12">
        <f t="shared" si="1"/>
        <v>8.8413215449046074</v>
      </c>
    </row>
    <row r="27" spans="2:5" x14ac:dyDescent="0.3">
      <c r="B27" s="11" t="s">
        <v>27</v>
      </c>
      <c r="C27" s="23">
        <v>74</v>
      </c>
      <c r="D27" s="24">
        <f t="shared" si="0"/>
        <v>74</v>
      </c>
      <c r="E27" s="12">
        <f t="shared" si="1"/>
        <v>34.434620753838992</v>
      </c>
    </row>
    <row r="28" spans="2:5" x14ac:dyDescent="0.3">
      <c r="B28" s="11" t="s">
        <v>28</v>
      </c>
      <c r="C28" s="23">
        <v>43</v>
      </c>
      <c r="D28" s="24">
        <f t="shared" si="0"/>
        <v>43</v>
      </c>
      <c r="E28" s="12">
        <f t="shared" si="1"/>
        <v>20.009306654257795</v>
      </c>
    </row>
    <row r="29" spans="2:5" x14ac:dyDescent="0.3">
      <c r="B29" s="11" t="s">
        <v>29</v>
      </c>
      <c r="C29" s="23">
        <v>81</v>
      </c>
      <c r="D29" s="24">
        <f t="shared" si="0"/>
        <v>81</v>
      </c>
      <c r="E29" s="12">
        <f t="shared" si="1"/>
        <v>37.69194974406701</v>
      </c>
    </row>
    <row r="30" spans="2:5" x14ac:dyDescent="0.3">
      <c r="B30" s="11" t="s">
        <v>30</v>
      </c>
      <c r="C30" s="23">
        <v>96</v>
      </c>
      <c r="D30" s="24">
        <f t="shared" si="0"/>
        <v>96</v>
      </c>
      <c r="E30" s="12">
        <f t="shared" si="1"/>
        <v>44.671940437412751</v>
      </c>
    </row>
    <row r="31" spans="2:5" x14ac:dyDescent="0.3">
      <c r="B31" s="11" t="s">
        <v>31</v>
      </c>
      <c r="C31" s="23">
        <v>127</v>
      </c>
      <c r="D31" s="24">
        <f t="shared" si="0"/>
        <v>127</v>
      </c>
      <c r="E31" s="12">
        <f t="shared" si="1"/>
        <v>59.097254536993951</v>
      </c>
    </row>
    <row r="32" spans="2:5" x14ac:dyDescent="0.3">
      <c r="B32" s="11" t="s">
        <v>32</v>
      </c>
      <c r="C32" s="23">
        <v>125</v>
      </c>
      <c r="D32" s="24">
        <f t="shared" si="0"/>
        <v>125</v>
      </c>
      <c r="E32" s="12">
        <f t="shared" si="1"/>
        <v>58.16658911121452</v>
      </c>
    </row>
    <row r="33" spans="2:5" x14ac:dyDescent="0.3">
      <c r="B33" s="11" t="s">
        <v>33</v>
      </c>
      <c r="C33" s="23">
        <v>118</v>
      </c>
      <c r="D33" s="24">
        <f t="shared" si="0"/>
        <v>118</v>
      </c>
      <c r="E33" s="12">
        <f t="shared" si="1"/>
        <v>54.909260120986502</v>
      </c>
    </row>
    <row r="34" spans="2:5" x14ac:dyDescent="0.3">
      <c r="B34" s="11" t="s">
        <v>34</v>
      </c>
      <c r="C34" s="23">
        <v>104</v>
      </c>
      <c r="D34" s="24">
        <f t="shared" si="0"/>
        <v>104</v>
      </c>
      <c r="E34" s="12">
        <f t="shared" si="1"/>
        <v>48.39460214053048</v>
      </c>
    </row>
    <row r="35" spans="2:5" x14ac:dyDescent="0.3">
      <c r="B35" s="11" t="s">
        <v>35</v>
      </c>
      <c r="C35" s="23">
        <v>114</v>
      </c>
      <c r="D35" s="24">
        <f t="shared" si="0"/>
        <v>114</v>
      </c>
      <c r="E35" s="12">
        <f t="shared" si="1"/>
        <v>53.047929269427641</v>
      </c>
    </row>
    <row r="36" spans="2:5" x14ac:dyDescent="0.3">
      <c r="B36" s="11" t="s">
        <v>36</v>
      </c>
      <c r="C36" s="23">
        <v>100</v>
      </c>
      <c r="D36" s="24">
        <f t="shared" si="0"/>
        <v>100</v>
      </c>
      <c r="E36" s="12">
        <f t="shared" si="1"/>
        <v>46.533271288971612</v>
      </c>
    </row>
    <row r="37" spans="2:5" x14ac:dyDescent="0.3">
      <c r="B37" s="11" t="s">
        <v>37</v>
      </c>
      <c r="C37" s="23">
        <v>114</v>
      </c>
      <c r="D37" s="24">
        <f t="shared" si="0"/>
        <v>114</v>
      </c>
      <c r="E37" s="12">
        <f t="shared" si="1"/>
        <v>53.047929269427641</v>
      </c>
    </row>
    <row r="38" spans="2:5" x14ac:dyDescent="0.3">
      <c r="B38" s="11" t="s">
        <v>38</v>
      </c>
      <c r="C38" s="23">
        <v>145</v>
      </c>
      <c r="D38" s="24">
        <f t="shared" si="0"/>
        <v>145</v>
      </c>
      <c r="E38" s="12">
        <f t="shared" si="1"/>
        <v>67.473243369008841</v>
      </c>
    </row>
    <row r="39" spans="2:5" x14ac:dyDescent="0.3">
      <c r="B39" s="11" t="s">
        <v>39</v>
      </c>
      <c r="C39" s="23">
        <v>161</v>
      </c>
      <c r="D39" s="24">
        <f t="shared" si="0"/>
        <v>161</v>
      </c>
      <c r="E39" s="12">
        <f t="shared" si="1"/>
        <v>74.918566775244301</v>
      </c>
    </row>
    <row r="40" spans="2:5" x14ac:dyDescent="0.3">
      <c r="B40" s="11" t="s">
        <v>40</v>
      </c>
      <c r="C40" s="23">
        <v>116</v>
      </c>
      <c r="D40" s="24">
        <f t="shared" si="0"/>
        <v>116</v>
      </c>
      <c r="E40" s="15">
        <f t="shared" si="1"/>
        <v>53.978594695207072</v>
      </c>
    </row>
    <row r="41" spans="2:5" ht="17.25" thickBot="1" x14ac:dyDescent="0.35">
      <c r="B41" s="16" t="s">
        <v>41</v>
      </c>
      <c r="C41" s="25">
        <v>128</v>
      </c>
      <c r="D41" s="26">
        <f t="shared" si="0"/>
        <v>128</v>
      </c>
      <c r="E41" s="15">
        <f t="shared" si="1"/>
        <v>59.562587249883663</v>
      </c>
    </row>
    <row r="42" spans="2:5" ht="18" thickTop="1" thickBot="1" x14ac:dyDescent="0.35">
      <c r="B42" s="9" t="s">
        <v>9</v>
      </c>
      <c r="C42" s="13">
        <f>SUM(C11:C41)</f>
        <v>3076</v>
      </c>
      <c r="D42" s="13">
        <f>SUM(D11:D41)</f>
        <v>3076</v>
      </c>
      <c r="E42" s="14">
        <f>SUM(E11:E41)</f>
        <v>1431.3634248487667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11" zoomScaleNormal="100" workbookViewId="0">
      <selection activeCell="D26" sqref="D26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18" t="s">
        <v>105</v>
      </c>
      <c r="D3" s="27"/>
      <c r="E3" s="28"/>
    </row>
    <row r="4" spans="2:5" x14ac:dyDescent="0.3">
      <c r="B4" s="4" t="s">
        <v>1</v>
      </c>
      <c r="C4" s="19" t="s">
        <v>106</v>
      </c>
      <c r="D4" s="29"/>
      <c r="E4" s="30"/>
    </row>
    <row r="5" spans="2:5" x14ac:dyDescent="0.3">
      <c r="B5" s="4" t="s">
        <v>2</v>
      </c>
      <c r="C5" s="19" t="s">
        <v>107</v>
      </c>
      <c r="D5" s="29"/>
      <c r="E5" s="30"/>
    </row>
    <row r="6" spans="2:5" x14ac:dyDescent="0.3">
      <c r="B6" s="4" t="s">
        <v>3</v>
      </c>
      <c r="C6" s="19" t="s">
        <v>108</v>
      </c>
      <c r="D6" s="29"/>
      <c r="E6" s="30"/>
    </row>
    <row r="7" spans="2:5" ht="17.25" thickBot="1" x14ac:dyDescent="0.35">
      <c r="B7" s="5" t="s">
        <v>4</v>
      </c>
      <c r="C7" s="20" t="s">
        <v>109</v>
      </c>
      <c r="D7" s="21"/>
      <c r="E7" s="22"/>
    </row>
    <row r="9" spans="2:5" ht="21" thickBot="1" x14ac:dyDescent="0.4">
      <c r="B9" s="6" t="s">
        <v>43</v>
      </c>
    </row>
    <row r="10" spans="2:5" x14ac:dyDescent="0.3">
      <c r="B10" s="10" t="s">
        <v>5</v>
      </c>
      <c r="C10" s="7" t="s">
        <v>6</v>
      </c>
      <c r="D10" s="7" t="s">
        <v>8</v>
      </c>
      <c r="E10" s="8" t="s">
        <v>7</v>
      </c>
    </row>
    <row r="11" spans="2:5" x14ac:dyDescent="0.3">
      <c r="B11" s="11" t="s">
        <v>44</v>
      </c>
      <c r="C11" s="23">
        <v>117</v>
      </c>
      <c r="D11" s="24">
        <f>C11</f>
        <v>117</v>
      </c>
      <c r="E11" s="12">
        <f>D11/2.149</f>
        <v>54.443927408096791</v>
      </c>
    </row>
    <row r="12" spans="2:5" x14ac:dyDescent="0.3">
      <c r="B12" s="11" t="s">
        <v>45</v>
      </c>
      <c r="C12" s="23">
        <v>105</v>
      </c>
      <c r="D12" s="24">
        <f t="shared" ref="D12:D41" si="0">C12</f>
        <v>105</v>
      </c>
      <c r="E12" s="12">
        <f t="shared" ref="E12:E41" si="1">D12/2.149</f>
        <v>48.859934853420192</v>
      </c>
    </row>
    <row r="13" spans="2:5" x14ac:dyDescent="0.3">
      <c r="B13" s="11" t="s">
        <v>46</v>
      </c>
      <c r="C13" s="23">
        <v>111</v>
      </c>
      <c r="D13" s="24">
        <f t="shared" si="0"/>
        <v>111</v>
      </c>
      <c r="E13" s="12">
        <f t="shared" si="1"/>
        <v>51.651931130758491</v>
      </c>
    </row>
    <row r="14" spans="2:5" x14ac:dyDescent="0.3">
      <c r="B14" s="11" t="s">
        <v>47</v>
      </c>
      <c r="C14" s="23">
        <v>93</v>
      </c>
      <c r="D14" s="24">
        <f t="shared" si="0"/>
        <v>93</v>
      </c>
      <c r="E14" s="12">
        <f t="shared" si="1"/>
        <v>43.275942298743601</v>
      </c>
    </row>
    <row r="15" spans="2:5" x14ac:dyDescent="0.3">
      <c r="B15" s="11" t="s">
        <v>48</v>
      </c>
      <c r="C15" s="23">
        <v>105</v>
      </c>
      <c r="D15" s="24">
        <f t="shared" si="0"/>
        <v>105</v>
      </c>
      <c r="E15" s="12">
        <f t="shared" si="1"/>
        <v>48.859934853420192</v>
      </c>
    </row>
    <row r="16" spans="2:5" x14ac:dyDescent="0.3">
      <c r="B16" s="11" t="s">
        <v>49</v>
      </c>
      <c r="C16" s="23">
        <v>110</v>
      </c>
      <c r="D16" s="24">
        <f t="shared" si="0"/>
        <v>110</v>
      </c>
      <c r="E16" s="12">
        <f t="shared" si="1"/>
        <v>51.186598417868773</v>
      </c>
    </row>
    <row r="17" spans="2:5" x14ac:dyDescent="0.3">
      <c r="B17" s="11" t="s">
        <v>50</v>
      </c>
      <c r="C17" s="23">
        <v>118</v>
      </c>
      <c r="D17" s="24">
        <f t="shared" si="0"/>
        <v>118</v>
      </c>
      <c r="E17" s="12">
        <f t="shared" si="1"/>
        <v>54.909260120986502</v>
      </c>
    </row>
    <row r="18" spans="2:5" x14ac:dyDescent="0.3">
      <c r="B18" s="11" t="s">
        <v>51</v>
      </c>
      <c r="C18" s="23">
        <v>108</v>
      </c>
      <c r="D18" s="24">
        <f t="shared" si="0"/>
        <v>108</v>
      </c>
      <c r="E18" s="12">
        <f t="shared" si="1"/>
        <v>50.255932992089342</v>
      </c>
    </row>
    <row r="19" spans="2:5" x14ac:dyDescent="0.3">
      <c r="B19" s="11" t="s">
        <v>52</v>
      </c>
      <c r="C19" s="23">
        <v>121</v>
      </c>
      <c r="D19" s="24">
        <f t="shared" si="0"/>
        <v>121</v>
      </c>
      <c r="E19" s="12">
        <f t="shared" si="1"/>
        <v>56.305258259655652</v>
      </c>
    </row>
    <row r="20" spans="2:5" x14ac:dyDescent="0.3">
      <c r="B20" s="11" t="s">
        <v>53</v>
      </c>
      <c r="C20" s="23">
        <v>127</v>
      </c>
      <c r="D20" s="24">
        <f t="shared" si="0"/>
        <v>127</v>
      </c>
      <c r="E20" s="12">
        <f t="shared" si="1"/>
        <v>59.097254536993951</v>
      </c>
    </row>
    <row r="21" spans="2:5" x14ac:dyDescent="0.3">
      <c r="B21" s="11" t="s">
        <v>54</v>
      </c>
      <c r="C21" s="23">
        <v>112</v>
      </c>
      <c r="D21" s="24">
        <f t="shared" si="0"/>
        <v>112</v>
      </c>
      <c r="E21" s="12">
        <f t="shared" si="1"/>
        <v>52.11726384364821</v>
      </c>
    </row>
    <row r="22" spans="2:5" x14ac:dyDescent="0.3">
      <c r="B22" s="11" t="s">
        <v>55</v>
      </c>
      <c r="C22" s="23">
        <v>115</v>
      </c>
      <c r="D22" s="24">
        <f t="shared" si="0"/>
        <v>115</v>
      </c>
      <c r="E22" s="12">
        <f t="shared" si="1"/>
        <v>53.51326198231736</v>
      </c>
    </row>
    <row r="23" spans="2:5" x14ac:dyDescent="0.3">
      <c r="B23" s="11" t="s">
        <v>56</v>
      </c>
      <c r="C23" s="23">
        <v>124</v>
      </c>
      <c r="D23" s="24">
        <f t="shared" si="0"/>
        <v>124</v>
      </c>
      <c r="E23" s="12">
        <f t="shared" si="1"/>
        <v>57.701256398324801</v>
      </c>
    </row>
    <row r="24" spans="2:5" x14ac:dyDescent="0.3">
      <c r="B24" s="11" t="s">
        <v>57</v>
      </c>
      <c r="C24" s="23">
        <v>127</v>
      </c>
      <c r="D24" s="24">
        <f t="shared" si="0"/>
        <v>127</v>
      </c>
      <c r="E24" s="12">
        <f t="shared" si="1"/>
        <v>59.097254536993951</v>
      </c>
    </row>
    <row r="25" spans="2:5" x14ac:dyDescent="0.3">
      <c r="B25" s="11" t="s">
        <v>58</v>
      </c>
      <c r="C25" s="23">
        <v>124</v>
      </c>
      <c r="D25" s="24">
        <f t="shared" si="0"/>
        <v>124</v>
      </c>
      <c r="E25" s="12">
        <f t="shared" si="1"/>
        <v>57.701256398324801</v>
      </c>
    </row>
    <row r="26" spans="2:5" x14ac:dyDescent="0.3">
      <c r="B26" s="11" t="s">
        <v>59</v>
      </c>
      <c r="C26" s="23">
        <v>129</v>
      </c>
      <c r="D26" s="24">
        <f t="shared" si="0"/>
        <v>129</v>
      </c>
      <c r="E26" s="12">
        <f t="shared" si="1"/>
        <v>60.027919962773382</v>
      </c>
    </row>
    <row r="27" spans="2:5" x14ac:dyDescent="0.3">
      <c r="B27" s="11" t="s">
        <v>60</v>
      </c>
      <c r="C27" s="23">
        <v>132</v>
      </c>
      <c r="D27" s="24">
        <f t="shared" si="0"/>
        <v>132</v>
      </c>
      <c r="E27" s="12">
        <f t="shared" si="1"/>
        <v>61.423918101442531</v>
      </c>
    </row>
    <row r="28" spans="2:5" x14ac:dyDescent="0.3">
      <c r="B28" s="11" t="s">
        <v>61</v>
      </c>
      <c r="C28" s="23">
        <v>140</v>
      </c>
      <c r="D28" s="24">
        <f t="shared" si="0"/>
        <v>140</v>
      </c>
      <c r="E28" s="12">
        <f t="shared" si="1"/>
        <v>65.146579804560261</v>
      </c>
    </row>
    <row r="29" spans="2:5" x14ac:dyDescent="0.3">
      <c r="B29" s="11" t="s">
        <v>62</v>
      </c>
      <c r="C29" s="23">
        <v>129</v>
      </c>
      <c r="D29" s="24">
        <f t="shared" si="0"/>
        <v>129</v>
      </c>
      <c r="E29" s="12">
        <f t="shared" si="1"/>
        <v>60.027919962773382</v>
      </c>
    </row>
    <row r="30" spans="2:5" x14ac:dyDescent="0.3">
      <c r="B30" s="11" t="s">
        <v>63</v>
      </c>
      <c r="C30" s="23">
        <v>74</v>
      </c>
      <c r="D30" s="24">
        <f t="shared" si="0"/>
        <v>74</v>
      </c>
      <c r="E30" s="12">
        <f t="shared" si="1"/>
        <v>34.434620753838992</v>
      </c>
    </row>
    <row r="31" spans="2:5" x14ac:dyDescent="0.3">
      <c r="B31" s="11" t="s">
        <v>64</v>
      </c>
      <c r="C31" s="23">
        <v>94</v>
      </c>
      <c r="D31" s="24">
        <f t="shared" si="0"/>
        <v>94</v>
      </c>
      <c r="E31" s="12">
        <f t="shared" si="1"/>
        <v>43.74127501163332</v>
      </c>
    </row>
    <row r="32" spans="2:5" x14ac:dyDescent="0.3">
      <c r="B32" s="11" t="s">
        <v>65</v>
      </c>
      <c r="C32" s="23">
        <v>91</v>
      </c>
      <c r="D32" s="24">
        <f t="shared" si="0"/>
        <v>91</v>
      </c>
      <c r="E32" s="12">
        <f t="shared" si="1"/>
        <v>42.34527687296417</v>
      </c>
    </row>
    <row r="33" spans="2:5" x14ac:dyDescent="0.3">
      <c r="B33" s="11" t="s">
        <v>66</v>
      </c>
      <c r="C33" s="23">
        <v>116</v>
      </c>
      <c r="D33" s="24">
        <f t="shared" si="0"/>
        <v>116</v>
      </c>
      <c r="E33" s="12">
        <f t="shared" si="1"/>
        <v>53.978594695207072</v>
      </c>
    </row>
    <row r="34" spans="2:5" x14ac:dyDescent="0.3">
      <c r="B34" s="11" t="s">
        <v>67</v>
      </c>
      <c r="C34" s="23">
        <v>121</v>
      </c>
      <c r="D34" s="24">
        <f t="shared" si="0"/>
        <v>121</v>
      </c>
      <c r="E34" s="12">
        <f t="shared" si="1"/>
        <v>56.305258259655652</v>
      </c>
    </row>
    <row r="35" spans="2:5" x14ac:dyDescent="0.3">
      <c r="B35" s="11" t="s">
        <v>68</v>
      </c>
      <c r="C35" s="23">
        <v>117</v>
      </c>
      <c r="D35" s="24">
        <f t="shared" si="0"/>
        <v>117</v>
      </c>
      <c r="E35" s="12">
        <f t="shared" si="1"/>
        <v>54.443927408096791</v>
      </c>
    </row>
    <row r="36" spans="2:5" x14ac:dyDescent="0.3">
      <c r="B36" s="11" t="s">
        <v>69</v>
      </c>
      <c r="C36" s="23">
        <v>115</v>
      </c>
      <c r="D36" s="24">
        <f t="shared" si="0"/>
        <v>115</v>
      </c>
      <c r="E36" s="12">
        <f t="shared" si="1"/>
        <v>53.51326198231736</v>
      </c>
    </row>
    <row r="37" spans="2:5" x14ac:dyDescent="0.3">
      <c r="B37" s="11" t="s">
        <v>70</v>
      </c>
      <c r="C37" s="23">
        <v>100</v>
      </c>
      <c r="D37" s="24">
        <f t="shared" si="0"/>
        <v>100</v>
      </c>
      <c r="E37" s="12">
        <f t="shared" si="1"/>
        <v>46.533271288971612</v>
      </c>
    </row>
    <row r="38" spans="2:5" x14ac:dyDescent="0.3">
      <c r="B38" s="11" t="s">
        <v>71</v>
      </c>
      <c r="C38" s="23">
        <v>128</v>
      </c>
      <c r="D38" s="24">
        <f t="shared" si="0"/>
        <v>128</v>
      </c>
      <c r="E38" s="12">
        <f t="shared" si="1"/>
        <v>59.562587249883663</v>
      </c>
    </row>
    <row r="39" spans="2:5" x14ac:dyDescent="0.3">
      <c r="B39" s="11" t="s">
        <v>72</v>
      </c>
      <c r="C39" s="23">
        <v>139</v>
      </c>
      <c r="D39" s="24">
        <f t="shared" si="0"/>
        <v>139</v>
      </c>
      <c r="E39" s="12">
        <f t="shared" si="1"/>
        <v>64.681247091670542</v>
      </c>
    </row>
    <row r="40" spans="2:5" x14ac:dyDescent="0.3">
      <c r="B40" s="11" t="s">
        <v>73</v>
      </c>
      <c r="C40" s="23">
        <v>164</v>
      </c>
      <c r="D40" s="24">
        <f t="shared" si="0"/>
        <v>164</v>
      </c>
      <c r="E40" s="15">
        <f t="shared" si="1"/>
        <v>76.314564913913443</v>
      </c>
    </row>
    <row r="41" spans="2:5" ht="17.25" thickBot="1" x14ac:dyDescent="0.35">
      <c r="B41" s="16" t="s">
        <v>74</v>
      </c>
      <c r="C41" s="25">
        <v>115</v>
      </c>
      <c r="D41" s="26">
        <f t="shared" si="0"/>
        <v>115</v>
      </c>
      <c r="E41" s="15">
        <f t="shared" si="1"/>
        <v>53.51326198231736</v>
      </c>
    </row>
    <row r="42" spans="2:5" ht="18" thickTop="1" thickBot="1" x14ac:dyDescent="0.35">
      <c r="B42" s="9" t="s">
        <v>9</v>
      </c>
      <c r="C42" s="13">
        <f>SUM(C11:C41)</f>
        <v>3621</v>
      </c>
      <c r="D42" s="13">
        <f>SUM(D11:D41)</f>
        <v>3621</v>
      </c>
      <c r="E42" s="14">
        <f>SUM(E11:E41)</f>
        <v>1684.9697533736619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abSelected="1" topLeftCell="A8" zoomScaleNormal="100" workbookViewId="0">
      <selection activeCell="D26" sqref="D26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18" t="s">
        <v>105</v>
      </c>
      <c r="D3" s="27"/>
      <c r="E3" s="28"/>
    </row>
    <row r="4" spans="2:5" x14ac:dyDescent="0.3">
      <c r="B4" s="4" t="s">
        <v>1</v>
      </c>
      <c r="C4" s="19" t="s">
        <v>106</v>
      </c>
      <c r="D4" s="29"/>
      <c r="E4" s="30"/>
    </row>
    <row r="5" spans="2:5" x14ac:dyDescent="0.3">
      <c r="B5" s="4" t="s">
        <v>2</v>
      </c>
      <c r="C5" s="19" t="s">
        <v>107</v>
      </c>
      <c r="D5" s="29"/>
      <c r="E5" s="30"/>
    </row>
    <row r="6" spans="2:5" x14ac:dyDescent="0.3">
      <c r="B6" s="4" t="s">
        <v>3</v>
      </c>
      <c r="C6" s="19" t="s">
        <v>108</v>
      </c>
      <c r="D6" s="29"/>
      <c r="E6" s="30"/>
    </row>
    <row r="7" spans="2:5" ht="17.25" thickBot="1" x14ac:dyDescent="0.35">
      <c r="B7" s="5" t="s">
        <v>4</v>
      </c>
      <c r="C7" s="20" t="s">
        <v>109</v>
      </c>
      <c r="D7" s="21"/>
      <c r="E7" s="22"/>
    </row>
    <row r="9" spans="2:5" ht="21" thickBot="1" x14ac:dyDescent="0.4">
      <c r="B9" s="6" t="s">
        <v>42</v>
      </c>
    </row>
    <row r="10" spans="2:5" x14ac:dyDescent="0.3">
      <c r="B10" s="10" t="s">
        <v>5</v>
      </c>
      <c r="C10" s="7" t="s">
        <v>6</v>
      </c>
      <c r="D10" s="7" t="s">
        <v>8</v>
      </c>
      <c r="E10" s="8" t="s">
        <v>7</v>
      </c>
    </row>
    <row r="11" spans="2:5" x14ac:dyDescent="0.3">
      <c r="B11" s="11" t="s">
        <v>75</v>
      </c>
      <c r="C11" s="23">
        <v>117</v>
      </c>
      <c r="D11" s="24">
        <f>C11</f>
        <v>117</v>
      </c>
      <c r="E11" s="12">
        <f>D11/2.149</f>
        <v>54.443927408096791</v>
      </c>
    </row>
    <row r="12" spans="2:5" x14ac:dyDescent="0.3">
      <c r="B12" s="11" t="s">
        <v>76</v>
      </c>
      <c r="C12" s="23">
        <v>125</v>
      </c>
      <c r="D12" s="24">
        <f t="shared" ref="D12:D41" si="0">C12</f>
        <v>125</v>
      </c>
      <c r="E12" s="12">
        <f t="shared" ref="E12:E41" si="1">D12/2.149</f>
        <v>58.16658911121452</v>
      </c>
    </row>
    <row r="13" spans="2:5" x14ac:dyDescent="0.3">
      <c r="B13" s="11" t="s">
        <v>77</v>
      </c>
      <c r="C13" s="23">
        <v>84</v>
      </c>
      <c r="D13" s="24">
        <f t="shared" si="0"/>
        <v>84</v>
      </c>
      <c r="E13" s="12">
        <f t="shared" si="1"/>
        <v>39.087947882736159</v>
      </c>
    </row>
    <row r="14" spans="2:5" x14ac:dyDescent="0.3">
      <c r="B14" s="11" t="s">
        <v>78</v>
      </c>
      <c r="C14" s="23">
        <v>144</v>
      </c>
      <c r="D14" s="24">
        <f t="shared" si="0"/>
        <v>144</v>
      </c>
      <c r="E14" s="12">
        <f t="shared" si="1"/>
        <v>67.007910656119122</v>
      </c>
    </row>
    <row r="15" spans="2:5" x14ac:dyDescent="0.3">
      <c r="B15" s="11" t="s">
        <v>79</v>
      </c>
      <c r="C15" s="23">
        <v>123</v>
      </c>
      <c r="D15" s="24">
        <f t="shared" si="0"/>
        <v>123</v>
      </c>
      <c r="E15" s="12">
        <f t="shared" si="1"/>
        <v>57.235923685435083</v>
      </c>
    </row>
    <row r="16" spans="2:5" x14ac:dyDescent="0.3">
      <c r="B16" s="11" t="s">
        <v>80</v>
      </c>
      <c r="C16" s="23">
        <v>71</v>
      </c>
      <c r="D16" s="24">
        <f t="shared" si="0"/>
        <v>71</v>
      </c>
      <c r="E16" s="12">
        <f t="shared" si="1"/>
        <v>33.038622615169849</v>
      </c>
    </row>
    <row r="17" spans="2:5" x14ac:dyDescent="0.3">
      <c r="B17" s="11" t="s">
        <v>81</v>
      </c>
      <c r="C17" s="23">
        <v>76</v>
      </c>
      <c r="D17" s="24">
        <f t="shared" si="0"/>
        <v>76</v>
      </c>
      <c r="E17" s="12">
        <f t="shared" si="1"/>
        <v>35.36528617961843</v>
      </c>
    </row>
    <row r="18" spans="2:5" x14ac:dyDescent="0.3">
      <c r="B18" s="11" t="s">
        <v>82</v>
      </c>
      <c r="C18" s="23">
        <v>115</v>
      </c>
      <c r="D18" s="24">
        <f t="shared" si="0"/>
        <v>115</v>
      </c>
      <c r="E18" s="12">
        <f t="shared" si="1"/>
        <v>53.51326198231736</v>
      </c>
    </row>
    <row r="19" spans="2:5" x14ac:dyDescent="0.3">
      <c r="B19" s="11" t="s">
        <v>83</v>
      </c>
      <c r="C19" s="23">
        <v>115</v>
      </c>
      <c r="D19" s="24">
        <f t="shared" si="0"/>
        <v>115</v>
      </c>
      <c r="E19" s="12">
        <f t="shared" si="1"/>
        <v>53.51326198231736</v>
      </c>
    </row>
    <row r="20" spans="2:5" x14ac:dyDescent="0.3">
      <c r="B20" s="11" t="s">
        <v>84</v>
      </c>
      <c r="C20" s="23">
        <v>118</v>
      </c>
      <c r="D20" s="24">
        <f t="shared" si="0"/>
        <v>118</v>
      </c>
      <c r="E20" s="12">
        <f t="shared" si="1"/>
        <v>54.909260120986502</v>
      </c>
    </row>
    <row r="21" spans="2:5" x14ac:dyDescent="0.3">
      <c r="B21" s="11" t="s">
        <v>85</v>
      </c>
      <c r="C21" s="23">
        <v>35</v>
      </c>
      <c r="D21" s="24">
        <f t="shared" si="0"/>
        <v>35</v>
      </c>
      <c r="E21" s="12">
        <f t="shared" si="1"/>
        <v>16.286644951140065</v>
      </c>
    </row>
    <row r="22" spans="2:5" x14ac:dyDescent="0.3">
      <c r="B22" s="11" t="s">
        <v>86</v>
      </c>
      <c r="C22" s="23">
        <v>90</v>
      </c>
      <c r="D22" s="24">
        <f t="shared" si="0"/>
        <v>90</v>
      </c>
      <c r="E22" s="12">
        <f t="shared" si="1"/>
        <v>41.879944160074452</v>
      </c>
    </row>
    <row r="23" spans="2:5" x14ac:dyDescent="0.3">
      <c r="B23" s="11" t="s">
        <v>87</v>
      </c>
      <c r="C23" s="23">
        <v>111</v>
      </c>
      <c r="D23" s="24">
        <f t="shared" si="0"/>
        <v>111</v>
      </c>
      <c r="E23" s="12">
        <f t="shared" si="1"/>
        <v>51.651931130758491</v>
      </c>
    </row>
    <row r="24" spans="2:5" x14ac:dyDescent="0.3">
      <c r="B24" s="11" t="s">
        <v>88</v>
      </c>
      <c r="C24" s="23">
        <v>107</v>
      </c>
      <c r="D24" s="24">
        <f t="shared" si="0"/>
        <v>107</v>
      </c>
      <c r="E24" s="12">
        <f t="shared" si="1"/>
        <v>49.79060027919963</v>
      </c>
    </row>
    <row r="25" spans="2:5" x14ac:dyDescent="0.3">
      <c r="B25" s="11" t="s">
        <v>89</v>
      </c>
      <c r="C25" s="23">
        <v>108</v>
      </c>
      <c r="D25" s="24">
        <f t="shared" si="0"/>
        <v>108</v>
      </c>
      <c r="E25" s="12">
        <f t="shared" si="1"/>
        <v>50.255932992089342</v>
      </c>
    </row>
    <row r="26" spans="2:5" x14ac:dyDescent="0.3">
      <c r="B26" s="11" t="s">
        <v>90</v>
      </c>
      <c r="C26" s="23">
        <v>86</v>
      </c>
      <c r="D26" s="24">
        <f t="shared" si="0"/>
        <v>86</v>
      </c>
      <c r="E26" s="12">
        <f t="shared" si="1"/>
        <v>40.01861330851559</v>
      </c>
    </row>
    <row r="27" spans="2:5" x14ac:dyDescent="0.3">
      <c r="B27" s="11" t="s">
        <v>91</v>
      </c>
      <c r="C27" s="23">
        <v>115</v>
      </c>
      <c r="D27" s="24">
        <f t="shared" si="0"/>
        <v>115</v>
      </c>
      <c r="E27" s="12">
        <f t="shared" si="1"/>
        <v>53.51326198231736</v>
      </c>
    </row>
    <row r="28" spans="2:5" x14ac:dyDescent="0.3">
      <c r="B28" s="11" t="s">
        <v>92</v>
      </c>
      <c r="C28" s="23">
        <v>111</v>
      </c>
      <c r="D28" s="24">
        <f t="shared" si="0"/>
        <v>111</v>
      </c>
      <c r="E28" s="12">
        <f t="shared" si="1"/>
        <v>51.651931130758491</v>
      </c>
    </row>
    <row r="29" spans="2:5" x14ac:dyDescent="0.3">
      <c r="B29" s="11" t="s">
        <v>93</v>
      </c>
      <c r="C29" s="23">
        <v>116</v>
      </c>
      <c r="D29" s="24">
        <f t="shared" si="0"/>
        <v>116</v>
      </c>
      <c r="E29" s="12">
        <f t="shared" si="1"/>
        <v>53.978594695207072</v>
      </c>
    </row>
    <row r="30" spans="2:5" x14ac:dyDescent="0.3">
      <c r="B30" s="11" t="s">
        <v>94</v>
      </c>
      <c r="C30" s="23">
        <v>14</v>
      </c>
      <c r="D30" s="24">
        <f t="shared" si="0"/>
        <v>14</v>
      </c>
      <c r="E30" s="12">
        <f t="shared" si="1"/>
        <v>6.5146579804560263</v>
      </c>
    </row>
    <row r="31" spans="2:5" x14ac:dyDescent="0.3">
      <c r="B31" s="11" t="s">
        <v>95</v>
      </c>
      <c r="C31" s="23">
        <v>33</v>
      </c>
      <c r="D31" s="24">
        <f t="shared" si="0"/>
        <v>33</v>
      </c>
      <c r="E31" s="12">
        <f t="shared" si="1"/>
        <v>15.355979525360633</v>
      </c>
    </row>
    <row r="32" spans="2:5" x14ac:dyDescent="0.3">
      <c r="B32" s="11" t="s">
        <v>96</v>
      </c>
      <c r="C32" s="23">
        <v>52</v>
      </c>
      <c r="D32" s="24">
        <f t="shared" si="0"/>
        <v>52</v>
      </c>
      <c r="E32" s="12">
        <f t="shared" si="1"/>
        <v>24.19730107026524</v>
      </c>
    </row>
    <row r="33" spans="2:5" x14ac:dyDescent="0.3">
      <c r="B33" s="11" t="s">
        <v>97</v>
      </c>
      <c r="C33" s="23">
        <v>138</v>
      </c>
      <c r="D33" s="24">
        <f t="shared" si="0"/>
        <v>138</v>
      </c>
      <c r="E33" s="12">
        <f t="shared" si="1"/>
        <v>64.215914378780823</v>
      </c>
    </row>
    <row r="34" spans="2:5" x14ac:dyDescent="0.3">
      <c r="B34" s="11" t="s">
        <v>98</v>
      </c>
      <c r="C34" s="23">
        <v>140</v>
      </c>
      <c r="D34" s="24">
        <f t="shared" si="0"/>
        <v>140</v>
      </c>
      <c r="E34" s="12">
        <f t="shared" si="1"/>
        <v>65.146579804560261</v>
      </c>
    </row>
    <row r="35" spans="2:5" x14ac:dyDescent="0.3">
      <c r="B35" s="11" t="s">
        <v>99</v>
      </c>
      <c r="C35" s="23">
        <v>134</v>
      </c>
      <c r="D35" s="24">
        <f t="shared" si="0"/>
        <v>134</v>
      </c>
      <c r="E35" s="12">
        <f t="shared" si="1"/>
        <v>62.354583527221962</v>
      </c>
    </row>
    <row r="36" spans="2:5" x14ac:dyDescent="0.3">
      <c r="B36" s="11" t="s">
        <v>100</v>
      </c>
      <c r="C36" s="23">
        <v>125</v>
      </c>
      <c r="D36" s="24">
        <f t="shared" si="0"/>
        <v>125</v>
      </c>
      <c r="E36" s="12">
        <f t="shared" si="1"/>
        <v>58.16658911121452</v>
      </c>
    </row>
    <row r="37" spans="2:5" x14ac:dyDescent="0.3">
      <c r="B37" s="11" t="s">
        <v>101</v>
      </c>
      <c r="C37" s="23">
        <v>116</v>
      </c>
      <c r="D37" s="24">
        <f t="shared" si="0"/>
        <v>116</v>
      </c>
      <c r="E37" s="12">
        <f t="shared" si="1"/>
        <v>53.978594695207072</v>
      </c>
    </row>
    <row r="38" spans="2:5" x14ac:dyDescent="0.3">
      <c r="B38" s="11" t="s">
        <v>102</v>
      </c>
      <c r="C38" s="23">
        <v>129</v>
      </c>
      <c r="D38" s="24">
        <f t="shared" si="0"/>
        <v>129</v>
      </c>
      <c r="E38" s="12">
        <f t="shared" si="1"/>
        <v>60.027919962773382</v>
      </c>
    </row>
    <row r="39" spans="2:5" x14ac:dyDescent="0.3">
      <c r="B39" s="11" t="s">
        <v>103</v>
      </c>
      <c r="C39" s="23">
        <v>131</v>
      </c>
      <c r="D39" s="24">
        <f t="shared" si="0"/>
        <v>131</v>
      </c>
      <c r="E39" s="12">
        <f t="shared" si="1"/>
        <v>60.958585388552812</v>
      </c>
    </row>
    <row r="40" spans="2:5" x14ac:dyDescent="0.3">
      <c r="B40" s="11" t="s">
        <v>104</v>
      </c>
      <c r="C40" s="23">
        <v>133</v>
      </c>
      <c r="D40" s="24">
        <f t="shared" si="0"/>
        <v>133</v>
      </c>
      <c r="E40" s="15">
        <f t="shared" si="1"/>
        <v>61.88925081433225</v>
      </c>
    </row>
    <row r="41" spans="2:5" ht="17.25" thickBot="1" x14ac:dyDescent="0.35">
      <c r="B41" s="16"/>
      <c r="C41" s="17"/>
      <c r="D41" s="26">
        <f t="shared" si="0"/>
        <v>0</v>
      </c>
      <c r="E41" s="15">
        <f t="shared" si="1"/>
        <v>0</v>
      </c>
    </row>
    <row r="42" spans="2:5" ht="18" thickTop="1" thickBot="1" x14ac:dyDescent="0.35">
      <c r="B42" s="9" t="s">
        <v>9</v>
      </c>
      <c r="C42" s="13">
        <f>SUM(C11:C41)</f>
        <v>3112</v>
      </c>
      <c r="D42" s="13">
        <f>SUM(D11:D41)</f>
        <v>3112</v>
      </c>
      <c r="E42" s="14">
        <f>SUM(E11:E41)</f>
        <v>1448.1154025127969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곤명 태양광 7월</vt:lpstr>
      <vt:lpstr>곤명 태양광 8월</vt:lpstr>
      <vt:lpstr>곤명 태양광 9월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2022-11-29T23:53:14Z</dcterms:created>
  <dcterms:modified xsi:type="dcterms:W3CDTF">2024-10-11T04:39:31Z</dcterms:modified>
</cp:coreProperties>
</file>