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CFMC\Documents\공공계약\계약현황\수의계약 공시 (클린아이, 홈페이지)\"/>
    </mc:Choice>
  </mc:AlternateContent>
  <bookViews>
    <workbookView xWindow="0" yWindow="0" windowWidth="28800" windowHeight="10185"/>
  </bookViews>
  <sheets>
    <sheet name="24년 3분기" sheetId="3" r:id="rId1"/>
  </sheets>
  <definedNames>
    <definedName name="_xlnm._FilterDatabase" localSheetId="0" hidden="1">'24년 3분기'!$A$3:$O$17</definedName>
    <definedName name="_xlnm.Print_Area" localSheetId="0">'24년 3분기'!$A$1:$O$13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5" i="3" l="1"/>
  <c r="I12" i="3" l="1"/>
  <c r="I17" i="3" l="1"/>
  <c r="I16" i="3"/>
  <c r="I14" i="3"/>
  <c r="I13" i="3"/>
  <c r="I11" i="3"/>
  <c r="I10" i="3"/>
  <c r="I9" i="3"/>
  <c r="I8" i="3"/>
  <c r="I7" i="3"/>
  <c r="I6" i="3"/>
  <c r="I5" i="3"/>
  <c r="I4" i="3"/>
</calcChain>
</file>

<file path=xl/sharedStrings.xml><?xml version="1.0" encoding="utf-8"?>
<sst xmlns="http://schemas.openxmlformats.org/spreadsheetml/2006/main" count="111" uniqueCount="96">
  <si>
    <t>NO</t>
    <phoneticPr fontId="6" type="noConversion"/>
  </si>
  <si>
    <t>대상</t>
    <phoneticPr fontId="3" type="noConversion"/>
  </si>
  <si>
    <t>사업명</t>
    <phoneticPr fontId="3" type="noConversion"/>
  </si>
  <si>
    <t>계약개요</t>
    <phoneticPr fontId="3" type="noConversion"/>
  </si>
  <si>
    <t>계약상대자</t>
    <phoneticPr fontId="3" type="noConversion"/>
  </si>
  <si>
    <t>기타</t>
    <phoneticPr fontId="3" type="noConversion"/>
  </si>
  <si>
    <t>계약일자</t>
  </si>
  <si>
    <t>계약기간</t>
    <phoneticPr fontId="3" type="noConversion"/>
  </si>
  <si>
    <t>업체명</t>
    <phoneticPr fontId="3" type="noConversion"/>
  </si>
  <si>
    <t>대표자</t>
    <phoneticPr fontId="3" type="noConversion"/>
  </si>
  <si>
    <t>주소</t>
    <phoneticPr fontId="3" type="noConversion"/>
  </si>
  <si>
    <t>지방계약법시행령 제30조제1항제2호</t>
    <phoneticPr fontId="3" type="noConversion"/>
  </si>
  <si>
    <t>지방계약법시행령 제30조제1항제2호</t>
  </si>
  <si>
    <t>용역</t>
  </si>
  <si>
    <t>예정가격
(추정금액)(A)</t>
    <phoneticPr fontId="3" type="noConversion"/>
  </si>
  <si>
    <t>계약금액
(B)</t>
    <phoneticPr fontId="3" type="noConversion"/>
  </si>
  <si>
    <t>계약률(%)
(B/A)</t>
    <phoneticPr fontId="3" type="noConversion"/>
  </si>
  <si>
    <t>수의계약사유
※관련 법령 근거 및 구체적 사유 명시</t>
    <phoneticPr fontId="3" type="noConversion"/>
  </si>
  <si>
    <t>사업장소
※ 공사 등 현장이 있는 사업</t>
    <phoneticPr fontId="6" type="noConversion"/>
  </si>
  <si>
    <t>사천시실내수영장 보일러 검사대비 수선 공사</t>
    <phoneticPr fontId="3" type="noConversion"/>
  </si>
  <si>
    <t>사천바다케이블카 홍보용 물품(부채) 제작</t>
    <phoneticPr fontId="3" type="noConversion"/>
  </si>
  <si>
    <t>삼천포공공하수처리시설 대교중계펌프장 유입게이트 교체공사</t>
    <phoneticPr fontId="3" type="noConversion"/>
  </si>
  <si>
    <t>2024년 사천시시설관리공단 내부청렴도 조사 용역</t>
    <phoneticPr fontId="3" type="noConversion"/>
  </si>
  <si>
    <t>사천시실내수영장 시설물 정기안전점검(하반기) 용역</t>
    <phoneticPr fontId="3" type="noConversion"/>
  </si>
  <si>
    <t>사천시시설관리공단 통합운영관리시스템 구축 용역</t>
    <phoneticPr fontId="3" type="noConversion"/>
  </si>
  <si>
    <t>사천바다케이블카 모객 활성화를 위한 조형물(포토존) 구매설치</t>
    <phoneticPr fontId="3" type="noConversion"/>
  </si>
  <si>
    <t>2024년 사천시시설관리공단 노사간 소통강화 워크숍 용역</t>
    <phoneticPr fontId="3" type="noConversion"/>
  </si>
  <si>
    <t>2024년 환경시설 3분기 복합악취측정 용역</t>
    <phoneticPr fontId="3" type="noConversion"/>
  </si>
  <si>
    <t>사천시실내수영장 배수 그레이팅 안전덮개 구매</t>
    <phoneticPr fontId="3" type="noConversion"/>
  </si>
  <si>
    <t>사천바다케이블카 일대 수목정비 및 제초</t>
    <phoneticPr fontId="3" type="noConversion"/>
  </si>
  <si>
    <t>하수슬러지처리시설 슬러지건조기 수선작업</t>
    <phoneticPr fontId="3" type="noConversion"/>
  </si>
  <si>
    <t>사천바다케이블카 정류장 도장공사</t>
    <phoneticPr fontId="3" type="noConversion"/>
  </si>
  <si>
    <t>공사</t>
    <phoneticPr fontId="3" type="noConversion"/>
  </si>
  <si>
    <t>물품</t>
    <phoneticPr fontId="3" type="noConversion"/>
  </si>
  <si>
    <t>공사</t>
    <phoneticPr fontId="3" type="noConversion"/>
  </si>
  <si>
    <t>용역</t>
    <phoneticPr fontId="3" type="noConversion"/>
  </si>
  <si>
    <t>용역</t>
    <phoneticPr fontId="3" type="noConversion"/>
  </si>
  <si>
    <t>용역</t>
    <phoneticPr fontId="3" type="noConversion"/>
  </si>
  <si>
    <t>사천시 관내 하수처리시설(서포,용현,곤양) 내신성능평가 용역</t>
    <phoneticPr fontId="3" type="noConversion"/>
  </si>
  <si>
    <t>2024년도 수의계약 현황(3분기)</t>
    <phoneticPr fontId="3" type="noConversion"/>
  </si>
  <si>
    <t>착공기간</t>
    <phoneticPr fontId="3" type="noConversion"/>
  </si>
  <si>
    <t>㈜대열보일러</t>
    <phoneticPr fontId="3" type="noConversion"/>
  </si>
  <si>
    <t>신국호</t>
    <phoneticPr fontId="3" type="noConversion"/>
  </si>
  <si>
    <t>충남 서산시 지곡면 무장산업로 201-80</t>
    <phoneticPr fontId="3" type="noConversion"/>
  </si>
  <si>
    <t>경남 사천시 벌리동 331</t>
  </si>
  <si>
    <t>(사)강동장애인협회 정다운 우리들</t>
    <phoneticPr fontId="3" type="noConversion"/>
  </si>
  <si>
    <t>홍기훈</t>
    <phoneticPr fontId="3" type="noConversion"/>
  </si>
  <si>
    <t>경기 파주시 교하로 869(문발동)</t>
    <phoneticPr fontId="3" type="noConversion"/>
  </si>
  <si>
    <t>㈜은광이노텍</t>
    <phoneticPr fontId="3" type="noConversion"/>
  </si>
  <si>
    <t>이정수</t>
    <phoneticPr fontId="3" type="noConversion"/>
  </si>
  <si>
    <t>부산 강서구 미음산단3로 93(미음동)</t>
    <phoneticPr fontId="3" type="noConversion"/>
  </si>
  <si>
    <t>경남 사천시 군영숲길 61</t>
    <phoneticPr fontId="3" type="noConversion"/>
  </si>
  <si>
    <t>㈜한국경영인증원</t>
    <phoneticPr fontId="3" type="noConversion"/>
  </si>
  <si>
    <t>황은주</t>
    <phoneticPr fontId="3" type="noConversion"/>
  </si>
  <si>
    <t>서울 영등포구 경인로 775, 에이스하이테크시티 1동 1204호</t>
    <phoneticPr fontId="3" type="noConversion"/>
  </si>
  <si>
    <t>삼한건설안전㈜</t>
    <phoneticPr fontId="3" type="noConversion"/>
  </si>
  <si>
    <t>김종완</t>
    <phoneticPr fontId="3" type="noConversion"/>
  </si>
  <si>
    <t>경남 진주시 돗골로13번길 22(상평동) HS빌딩 4층</t>
    <phoneticPr fontId="3" type="noConversion"/>
  </si>
  <si>
    <t>경남 사천시 벌리동 331</t>
    <phoneticPr fontId="3" type="noConversion"/>
  </si>
  <si>
    <t>㈜혁산정보시스템</t>
    <phoneticPr fontId="3" type="noConversion"/>
  </si>
  <si>
    <t>전세원</t>
    <phoneticPr fontId="3" type="noConversion"/>
  </si>
  <si>
    <t>서울 영등포구 경인로 775, 2동 1606호(문래동3가, BJM)</t>
    <phoneticPr fontId="3" type="noConversion"/>
  </si>
  <si>
    <t>지방계약법시행령 제26조제2항</t>
    <phoneticPr fontId="3" type="noConversion"/>
  </si>
  <si>
    <t>헤파이스토스웍스㈜</t>
    <phoneticPr fontId="3" type="noConversion"/>
  </si>
  <si>
    <t>이두희</t>
    <phoneticPr fontId="3" type="noConversion"/>
  </si>
  <si>
    <t>경기 화성시 팔탄면 서해로 1322-10 1.2동</t>
    <phoneticPr fontId="3" type="noConversion"/>
  </si>
  <si>
    <t>경남 사천시 실안길 144-174</t>
    <phoneticPr fontId="3" type="noConversion"/>
  </si>
  <si>
    <t>㈜공감드림컨설팅</t>
    <phoneticPr fontId="3" type="noConversion"/>
  </si>
  <si>
    <t>김애진</t>
    <phoneticPr fontId="3" type="noConversion"/>
  </si>
  <si>
    <t>서울 강남구 논현로132길 13, 4376호(논현동)</t>
    <phoneticPr fontId="3" type="noConversion"/>
  </si>
  <si>
    <t>㈜그린환경연구원</t>
    <phoneticPr fontId="3" type="noConversion"/>
  </si>
  <si>
    <t>김성수</t>
    <phoneticPr fontId="3" type="noConversion"/>
  </si>
  <si>
    <t>경남 창원시 성산구 중앙대로 56, 2층(상남동)</t>
    <phoneticPr fontId="3" type="noConversion"/>
  </si>
  <si>
    <t>지방계약법시행령 제30조제1항제2호</t>
    <phoneticPr fontId="3" type="noConversion"/>
  </si>
  <si>
    <t>지방계약법시행령 제30조제1항제2호</t>
    <phoneticPr fontId="3" type="noConversion"/>
  </si>
  <si>
    <t>대건녹화건설㈜</t>
    <phoneticPr fontId="3" type="noConversion"/>
  </si>
  <si>
    <t>임규옥</t>
    <phoneticPr fontId="3" type="noConversion"/>
  </si>
  <si>
    <t>서울 양천구 목동동로293(목동, 현대41타워 32)</t>
    <phoneticPr fontId="3" type="noConversion"/>
  </si>
  <si>
    <t>공사</t>
    <phoneticPr fontId="3" type="noConversion"/>
  </si>
  <si>
    <t>한라조경</t>
    <phoneticPr fontId="3" type="noConversion"/>
  </si>
  <si>
    <t>김광훈</t>
    <phoneticPr fontId="3" type="noConversion"/>
  </si>
  <si>
    <t>경남 사천시 망산동 1길 59</t>
    <phoneticPr fontId="3" type="noConversion"/>
  </si>
  <si>
    <t>지방계약법시행령 제30조제1항제2호</t>
    <phoneticPr fontId="3" type="noConversion"/>
  </si>
  <si>
    <t>경남 사천시 사천대로 20</t>
    <phoneticPr fontId="3" type="noConversion"/>
  </si>
  <si>
    <t>㈜한국종합플랜트</t>
    <phoneticPr fontId="3" type="noConversion"/>
  </si>
  <si>
    <t>장영일</t>
    <phoneticPr fontId="3" type="noConversion"/>
  </si>
  <si>
    <t>경남 양산시 상북면 석계산단1길 28</t>
    <phoneticPr fontId="3" type="noConversion"/>
  </si>
  <si>
    <t>경남 사천시 환경길 55</t>
    <phoneticPr fontId="3" type="noConversion"/>
  </si>
  <si>
    <t>㈜금왕</t>
    <phoneticPr fontId="3" type="noConversion"/>
  </si>
  <si>
    <t>허순희</t>
    <phoneticPr fontId="3" type="noConversion"/>
  </si>
  <si>
    <t>경남 사천시 상동림2길 6</t>
    <phoneticPr fontId="3" type="noConversion"/>
  </si>
  <si>
    <t>경남 사천시 사천대로 18</t>
    <phoneticPr fontId="3" type="noConversion"/>
  </si>
  <si>
    <t>혁신제품</t>
    <phoneticPr fontId="3" type="noConversion"/>
  </si>
  <si>
    <t>㈜한국건설시험연구소</t>
    <phoneticPr fontId="3" type="noConversion"/>
  </si>
  <si>
    <t>김문선</t>
    <phoneticPr fontId="3" type="noConversion"/>
  </si>
  <si>
    <t>경남 창원시 의창구 우곡로217번길 26(명서동)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</si>
</sst>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9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8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sz val="8"/>
      <name val="돋움"/>
      <family val="3"/>
      <charset val="129"/>
    </font>
    <font>
      <sz val="10"/>
      <color rgb="FF000000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41" fontId="4" fillId="0" borderId="0" xfId="1" applyFont="1" applyAlignment="1">
      <alignment horizontal="center" vertical="center" shrinkToFit="1"/>
    </xf>
    <xf numFmtId="10" fontId="4" fillId="0" borderId="0" xfId="2" applyNumberFormat="1" applyFont="1" applyAlignment="1">
      <alignment horizontal="center" vertical="center"/>
    </xf>
    <xf numFmtId="0" fontId="4" fillId="0" borderId="0" xfId="0" applyFont="1" applyAlignment="1">
      <alignment horizontal="center" vertical="center" wrapText="1" shrinkToFit="1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 shrinkToFit="1"/>
    </xf>
    <xf numFmtId="0" fontId="4" fillId="0" borderId="2" xfId="0" applyFont="1" applyBorder="1" applyAlignment="1">
      <alignment horizontal="center" vertical="center" wrapText="1" shrinkToFit="1"/>
    </xf>
    <xf numFmtId="0" fontId="7" fillId="3" borderId="2" xfId="0" applyFont="1" applyFill="1" applyBorder="1" applyAlignment="1">
      <alignment horizontal="center" vertical="center" wrapText="1" shrinkToFit="1"/>
    </xf>
    <xf numFmtId="14" fontId="4" fillId="0" borderId="2" xfId="0" applyNumberFormat="1" applyFont="1" applyFill="1" applyBorder="1" applyAlignment="1">
      <alignment horizontal="center" vertical="center"/>
    </xf>
    <xf numFmtId="14" fontId="4" fillId="0" borderId="2" xfId="0" applyNumberFormat="1" applyFont="1" applyBorder="1" applyAlignment="1">
      <alignment horizontal="center" vertical="center"/>
    </xf>
    <xf numFmtId="41" fontId="4" fillId="0" borderId="2" xfId="1" applyFont="1" applyBorder="1" applyAlignment="1">
      <alignment horizontal="center" vertical="center"/>
    </xf>
    <xf numFmtId="0" fontId="4" fillId="0" borderId="2" xfId="0" applyFont="1" applyBorder="1" applyAlignment="1">
      <alignment vertical="center" shrinkToFit="1"/>
    </xf>
    <xf numFmtId="10" fontId="4" fillId="0" borderId="2" xfId="2" applyNumberFormat="1" applyFont="1" applyBorder="1" applyAlignment="1">
      <alignment horizontal="center" vertical="center"/>
    </xf>
    <xf numFmtId="10" fontId="5" fillId="2" borderId="2" xfId="2" applyNumberFormat="1" applyFont="1" applyFill="1" applyBorder="1" applyAlignment="1">
      <alignment horizontal="center" vertical="center" wrapText="1"/>
    </xf>
    <xf numFmtId="41" fontId="8" fillId="0" borderId="2" xfId="0" applyNumberFormat="1" applyFont="1" applyBorder="1" applyAlignment="1">
      <alignment horizontal="left" vertical="center"/>
    </xf>
    <xf numFmtId="0" fontId="4" fillId="0" borderId="2" xfId="0" applyFont="1" applyBorder="1" applyAlignment="1">
      <alignment vertical="center"/>
    </xf>
    <xf numFmtId="0" fontId="4" fillId="0" borderId="2" xfId="0" applyFont="1" applyBorder="1" applyAlignment="1">
      <alignment horizontal="center" vertical="center" shrinkToFit="1"/>
    </xf>
    <xf numFmtId="41" fontId="5" fillId="2" borderId="2" xfId="1" applyFont="1" applyFill="1" applyBorder="1" applyAlignment="1">
      <alignment horizontal="center" vertical="center" wrapText="1"/>
    </xf>
    <xf numFmtId="41" fontId="4" fillId="0" borderId="2" xfId="1" applyFont="1" applyBorder="1" applyAlignment="1">
      <alignment horizontal="left" vertical="center"/>
    </xf>
    <xf numFmtId="41" fontId="4" fillId="0" borderId="0" xfId="1" applyFont="1" applyAlignment="1">
      <alignment horizontal="left" vertical="center"/>
    </xf>
    <xf numFmtId="0" fontId="8" fillId="0" borderId="2" xfId="0" applyFont="1" applyBorder="1" applyAlignment="1">
      <alignment horizontal="left" vertical="center" shrinkToFit="1"/>
    </xf>
    <xf numFmtId="14" fontId="8" fillId="0" borderId="2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41" fontId="5" fillId="2" borderId="2" xfId="1" applyFont="1" applyFill="1" applyBorder="1" applyAlignment="1">
      <alignment horizontal="center" vertical="center" wrapText="1" shrinkToFit="1"/>
    </xf>
    <xf numFmtId="0" fontId="5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2" fillId="0" borderId="1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41" fontId="5" fillId="2" borderId="3" xfId="1" applyFont="1" applyFill="1" applyBorder="1" applyAlignment="1">
      <alignment horizontal="center" vertical="center" wrapText="1" shrinkToFit="1"/>
    </xf>
    <xf numFmtId="41" fontId="5" fillId="2" borderId="4" xfId="1" applyFont="1" applyFill="1" applyBorder="1" applyAlignment="1">
      <alignment horizontal="center" vertical="center" wrapText="1" shrinkToFi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</cellXfs>
  <cellStyles count="3">
    <cellStyle name="백분율" xfId="2" builtinId="5"/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7"/>
  <sheetViews>
    <sheetView tabSelected="1" zoomScaleNormal="100" zoomScaleSheetLayoutView="100" workbookViewId="0">
      <selection sqref="A1:L1"/>
    </sheetView>
  </sheetViews>
  <sheetFormatPr defaultRowHeight="13.5" x14ac:dyDescent="0.3"/>
  <cols>
    <col min="1" max="1" width="4" style="2" bestFit="1" customWidth="1"/>
    <col min="2" max="2" width="4.75" style="2" bestFit="1" customWidth="1"/>
    <col min="3" max="3" width="52" style="3" bestFit="1" customWidth="1"/>
    <col min="4" max="6" width="10.875" style="2" customWidth="1"/>
    <col min="7" max="7" width="11.875" style="4" customWidth="1"/>
    <col min="8" max="8" width="12.5" style="23" customWidth="1"/>
    <col min="9" max="9" width="10" style="5" customWidth="1"/>
    <col min="10" max="10" width="26.25" style="30" customWidth="1"/>
    <col min="11" max="11" width="11.375" style="2" bestFit="1" customWidth="1"/>
    <col min="12" max="12" width="46" style="3" customWidth="1"/>
    <col min="13" max="13" width="30.375" style="2" bestFit="1" customWidth="1"/>
    <col min="14" max="14" width="31.125" style="6" bestFit="1" customWidth="1"/>
    <col min="15" max="15" width="10.625" style="2" customWidth="1"/>
    <col min="16" max="16384" width="9" style="1"/>
  </cols>
  <sheetData>
    <row r="1" spans="1:15" ht="38.25" customHeight="1" x14ac:dyDescent="0.3">
      <c r="A1" s="31" t="s">
        <v>39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</row>
    <row r="2" spans="1:15" s="2" customFormat="1" x14ac:dyDescent="0.3">
      <c r="A2" s="34" t="s">
        <v>0</v>
      </c>
      <c r="B2" s="34" t="s">
        <v>1</v>
      </c>
      <c r="C2" s="32" t="s">
        <v>2</v>
      </c>
      <c r="D2" s="40" t="s">
        <v>3</v>
      </c>
      <c r="E2" s="41"/>
      <c r="F2" s="41"/>
      <c r="G2" s="41"/>
      <c r="H2" s="41"/>
      <c r="I2" s="42"/>
      <c r="J2" s="43" t="s">
        <v>4</v>
      </c>
      <c r="K2" s="44"/>
      <c r="L2" s="45"/>
      <c r="M2" s="36" t="s">
        <v>17</v>
      </c>
      <c r="N2" s="38" t="s">
        <v>18</v>
      </c>
      <c r="O2" s="34" t="s">
        <v>5</v>
      </c>
    </row>
    <row r="3" spans="1:15" s="2" customFormat="1" ht="27" x14ac:dyDescent="0.3">
      <c r="A3" s="35"/>
      <c r="B3" s="35"/>
      <c r="C3" s="33"/>
      <c r="D3" s="28" t="s">
        <v>6</v>
      </c>
      <c r="E3" s="28" t="s">
        <v>40</v>
      </c>
      <c r="F3" s="28" t="s">
        <v>7</v>
      </c>
      <c r="G3" s="27" t="s">
        <v>14</v>
      </c>
      <c r="H3" s="21" t="s">
        <v>15</v>
      </c>
      <c r="I3" s="17" t="s">
        <v>16</v>
      </c>
      <c r="J3" s="29" t="s">
        <v>8</v>
      </c>
      <c r="K3" s="28" t="s">
        <v>9</v>
      </c>
      <c r="L3" s="26" t="s">
        <v>10</v>
      </c>
      <c r="M3" s="37"/>
      <c r="N3" s="39"/>
      <c r="O3" s="35"/>
    </row>
    <row r="4" spans="1:15" ht="19.5" customHeight="1" x14ac:dyDescent="0.3">
      <c r="A4" s="7">
        <v>1</v>
      </c>
      <c r="B4" s="7" t="s">
        <v>32</v>
      </c>
      <c r="C4" s="24" t="s">
        <v>19</v>
      </c>
      <c r="D4" s="13">
        <v>45476</v>
      </c>
      <c r="E4" s="13">
        <v>45482</v>
      </c>
      <c r="F4" s="12">
        <v>45496</v>
      </c>
      <c r="G4" s="18">
        <v>6050000</v>
      </c>
      <c r="H4" s="14">
        <v>5580000</v>
      </c>
      <c r="I4" s="16">
        <f>H4/G4</f>
        <v>0.92231404958677687</v>
      </c>
      <c r="J4" s="20" t="s">
        <v>41</v>
      </c>
      <c r="K4" s="7" t="s">
        <v>42</v>
      </c>
      <c r="L4" s="15" t="s">
        <v>43</v>
      </c>
      <c r="M4" s="8" t="s">
        <v>11</v>
      </c>
      <c r="N4" s="9" t="s">
        <v>58</v>
      </c>
      <c r="O4" s="7"/>
    </row>
    <row r="5" spans="1:15" ht="19.5" customHeight="1" x14ac:dyDescent="0.3">
      <c r="A5" s="7">
        <v>2</v>
      </c>
      <c r="B5" s="7" t="s">
        <v>33</v>
      </c>
      <c r="C5" s="24" t="s">
        <v>20</v>
      </c>
      <c r="D5" s="13">
        <v>45490</v>
      </c>
      <c r="E5" s="13">
        <v>45490</v>
      </c>
      <c r="F5" s="13">
        <v>45498</v>
      </c>
      <c r="G5" s="14">
        <v>19800000</v>
      </c>
      <c r="H5" s="14">
        <v>18117000</v>
      </c>
      <c r="I5" s="16">
        <f t="shared" ref="I5:I17" si="0">H5/G5</f>
        <v>0.91500000000000004</v>
      </c>
      <c r="J5" s="20" t="s">
        <v>45</v>
      </c>
      <c r="K5" s="7" t="s">
        <v>46</v>
      </c>
      <c r="L5" s="15" t="s">
        <v>47</v>
      </c>
      <c r="M5" s="8" t="s">
        <v>11</v>
      </c>
      <c r="N5" s="11"/>
      <c r="O5" s="7"/>
    </row>
    <row r="6" spans="1:15" ht="19.5" customHeight="1" x14ac:dyDescent="0.3">
      <c r="A6" s="7">
        <v>3</v>
      </c>
      <c r="B6" s="7" t="s">
        <v>34</v>
      </c>
      <c r="C6" s="24" t="s">
        <v>21</v>
      </c>
      <c r="D6" s="13">
        <v>45491</v>
      </c>
      <c r="E6" s="13">
        <v>45495</v>
      </c>
      <c r="F6" s="13">
        <v>45523</v>
      </c>
      <c r="G6" s="14">
        <v>9301000</v>
      </c>
      <c r="H6" s="14">
        <v>8560000</v>
      </c>
      <c r="I6" s="16">
        <f t="shared" si="0"/>
        <v>0.92033114718847431</v>
      </c>
      <c r="J6" s="20" t="s">
        <v>48</v>
      </c>
      <c r="K6" s="7" t="s">
        <v>49</v>
      </c>
      <c r="L6" s="15" t="s">
        <v>50</v>
      </c>
      <c r="M6" s="8" t="s">
        <v>11</v>
      </c>
      <c r="N6" s="11" t="s">
        <v>51</v>
      </c>
      <c r="O6" s="7"/>
    </row>
    <row r="7" spans="1:15" ht="19.5" customHeight="1" x14ac:dyDescent="0.3">
      <c r="A7" s="7">
        <v>4</v>
      </c>
      <c r="B7" s="7" t="s">
        <v>35</v>
      </c>
      <c r="C7" s="24" t="s">
        <v>22</v>
      </c>
      <c r="D7" s="13">
        <v>45498</v>
      </c>
      <c r="E7" s="13">
        <v>45502</v>
      </c>
      <c r="F7" s="12">
        <v>45532</v>
      </c>
      <c r="G7" s="14">
        <v>4300000</v>
      </c>
      <c r="H7" s="14">
        <v>4000000</v>
      </c>
      <c r="I7" s="16">
        <f t="shared" si="0"/>
        <v>0.93023255813953487</v>
      </c>
      <c r="J7" s="20" t="s">
        <v>52</v>
      </c>
      <c r="K7" s="7" t="s">
        <v>53</v>
      </c>
      <c r="L7" s="15" t="s">
        <v>54</v>
      </c>
      <c r="M7" s="8" t="s">
        <v>12</v>
      </c>
      <c r="N7" s="10"/>
      <c r="O7" s="7"/>
    </row>
    <row r="8" spans="1:15" ht="19.5" customHeight="1" x14ac:dyDescent="0.3">
      <c r="A8" s="7">
        <v>5</v>
      </c>
      <c r="B8" s="7" t="s">
        <v>36</v>
      </c>
      <c r="C8" s="24" t="s">
        <v>23</v>
      </c>
      <c r="D8" s="13">
        <v>45525</v>
      </c>
      <c r="E8" s="13">
        <v>45538</v>
      </c>
      <c r="F8" s="13">
        <v>45567</v>
      </c>
      <c r="G8" s="14">
        <v>1540000</v>
      </c>
      <c r="H8" s="14">
        <v>1540000</v>
      </c>
      <c r="I8" s="16">
        <f t="shared" si="0"/>
        <v>1</v>
      </c>
      <c r="J8" s="20" t="s">
        <v>55</v>
      </c>
      <c r="K8" s="7" t="s">
        <v>56</v>
      </c>
      <c r="L8" s="15" t="s">
        <v>57</v>
      </c>
      <c r="M8" s="8" t="s">
        <v>12</v>
      </c>
      <c r="N8" s="10" t="s">
        <v>58</v>
      </c>
      <c r="O8" s="7"/>
    </row>
    <row r="9" spans="1:15" ht="19.5" customHeight="1" x14ac:dyDescent="0.3">
      <c r="A9" s="7">
        <v>6</v>
      </c>
      <c r="B9" s="7" t="s">
        <v>35</v>
      </c>
      <c r="C9" s="24" t="s">
        <v>24</v>
      </c>
      <c r="D9" s="13">
        <v>45559</v>
      </c>
      <c r="E9" s="13">
        <v>45565</v>
      </c>
      <c r="F9" s="13">
        <v>45644</v>
      </c>
      <c r="G9" s="22">
        <v>82000000</v>
      </c>
      <c r="H9" s="22">
        <v>77900000</v>
      </c>
      <c r="I9" s="16">
        <f t="shared" si="0"/>
        <v>0.95</v>
      </c>
      <c r="J9" s="20" t="s">
        <v>59</v>
      </c>
      <c r="K9" s="7" t="s">
        <v>60</v>
      </c>
      <c r="L9" s="15" t="s">
        <v>61</v>
      </c>
      <c r="M9" s="8" t="s">
        <v>62</v>
      </c>
      <c r="N9" s="10"/>
      <c r="O9" s="7"/>
    </row>
    <row r="10" spans="1:15" ht="19.5" customHeight="1" x14ac:dyDescent="0.3">
      <c r="A10" s="7">
        <v>7</v>
      </c>
      <c r="B10" s="7" t="s">
        <v>33</v>
      </c>
      <c r="C10" s="24" t="s">
        <v>25</v>
      </c>
      <c r="D10" s="13">
        <v>45513</v>
      </c>
      <c r="E10" s="13">
        <v>45513</v>
      </c>
      <c r="F10" s="13">
        <v>45548</v>
      </c>
      <c r="G10" s="22">
        <v>18360000</v>
      </c>
      <c r="H10" s="22">
        <v>17463880</v>
      </c>
      <c r="I10" s="16">
        <f t="shared" si="0"/>
        <v>0.95119172113289763</v>
      </c>
      <c r="J10" s="20" t="s">
        <v>63</v>
      </c>
      <c r="K10" s="7" t="s">
        <v>64</v>
      </c>
      <c r="L10" s="15" t="s">
        <v>65</v>
      </c>
      <c r="M10" s="8" t="s">
        <v>12</v>
      </c>
      <c r="N10" s="10" t="s">
        <v>66</v>
      </c>
      <c r="O10" s="7"/>
    </row>
    <row r="11" spans="1:15" ht="19.5" customHeight="1" x14ac:dyDescent="0.3">
      <c r="A11" s="7">
        <v>8</v>
      </c>
      <c r="B11" s="7" t="s">
        <v>13</v>
      </c>
      <c r="C11" s="24" t="s">
        <v>26</v>
      </c>
      <c r="D11" s="13">
        <v>45525</v>
      </c>
      <c r="E11" s="13">
        <v>45532</v>
      </c>
      <c r="F11" s="13">
        <v>45576</v>
      </c>
      <c r="G11" s="22">
        <v>10750000</v>
      </c>
      <c r="H11" s="22">
        <v>9950000</v>
      </c>
      <c r="I11" s="16">
        <f t="shared" si="0"/>
        <v>0.92558139534883721</v>
      </c>
      <c r="J11" s="20" t="s">
        <v>67</v>
      </c>
      <c r="K11" s="7" t="s">
        <v>68</v>
      </c>
      <c r="L11" s="15" t="s">
        <v>69</v>
      </c>
      <c r="M11" s="8" t="s">
        <v>12</v>
      </c>
      <c r="N11" s="10"/>
      <c r="O11" s="7"/>
    </row>
    <row r="12" spans="1:15" ht="19.5" customHeight="1" x14ac:dyDescent="0.3">
      <c r="A12" s="7">
        <v>9</v>
      </c>
      <c r="B12" s="7" t="s">
        <v>78</v>
      </c>
      <c r="C12" s="24" t="s">
        <v>29</v>
      </c>
      <c r="D12" s="13">
        <v>45533</v>
      </c>
      <c r="E12" s="13">
        <v>45537</v>
      </c>
      <c r="F12" s="13">
        <v>45550</v>
      </c>
      <c r="G12" s="22">
        <v>6200000</v>
      </c>
      <c r="H12" s="22">
        <v>5700000</v>
      </c>
      <c r="I12" s="16">
        <f t="shared" ref="I12" si="1">H12/G12</f>
        <v>0.91935483870967738</v>
      </c>
      <c r="J12" s="20" t="s">
        <v>79</v>
      </c>
      <c r="K12" s="7" t="s">
        <v>80</v>
      </c>
      <c r="L12" s="19" t="s">
        <v>81</v>
      </c>
      <c r="M12" s="7" t="s">
        <v>82</v>
      </c>
      <c r="N12" s="10" t="s">
        <v>83</v>
      </c>
      <c r="O12" s="7"/>
    </row>
    <row r="13" spans="1:15" ht="19.5" customHeight="1" x14ac:dyDescent="0.3">
      <c r="A13" s="7">
        <v>10</v>
      </c>
      <c r="B13" s="7" t="s">
        <v>13</v>
      </c>
      <c r="C13" s="24" t="s">
        <v>27</v>
      </c>
      <c r="D13" s="13">
        <v>45538</v>
      </c>
      <c r="E13" s="13">
        <v>45558</v>
      </c>
      <c r="F13" s="25">
        <v>45618</v>
      </c>
      <c r="G13" s="22">
        <v>4485360</v>
      </c>
      <c r="H13" s="22">
        <v>4300000</v>
      </c>
      <c r="I13" s="16">
        <f t="shared" si="0"/>
        <v>0.95867444307703287</v>
      </c>
      <c r="J13" s="20" t="s">
        <v>70</v>
      </c>
      <c r="K13" s="7" t="s">
        <v>71</v>
      </c>
      <c r="L13" s="15" t="s">
        <v>72</v>
      </c>
      <c r="M13" s="8" t="s">
        <v>73</v>
      </c>
      <c r="N13" s="10"/>
      <c r="O13" s="7"/>
    </row>
    <row r="14" spans="1:15" ht="19.5" customHeight="1" x14ac:dyDescent="0.3">
      <c r="A14" s="7">
        <v>11</v>
      </c>
      <c r="B14" s="7" t="s">
        <v>33</v>
      </c>
      <c r="C14" s="24" t="s">
        <v>28</v>
      </c>
      <c r="D14" s="13">
        <v>45538</v>
      </c>
      <c r="E14" s="13">
        <v>45538</v>
      </c>
      <c r="F14" s="13">
        <v>45583</v>
      </c>
      <c r="G14" s="22">
        <v>11097200</v>
      </c>
      <c r="H14" s="22">
        <v>10875540</v>
      </c>
      <c r="I14" s="16">
        <f t="shared" si="0"/>
        <v>0.98002559204123563</v>
      </c>
      <c r="J14" s="20" t="s">
        <v>75</v>
      </c>
      <c r="K14" s="7" t="s">
        <v>76</v>
      </c>
      <c r="L14" s="19" t="s">
        <v>77</v>
      </c>
      <c r="M14" s="7" t="s">
        <v>74</v>
      </c>
      <c r="N14" s="10" t="s">
        <v>44</v>
      </c>
      <c r="O14" s="7" t="s">
        <v>92</v>
      </c>
    </row>
    <row r="15" spans="1:15" ht="19.5" customHeight="1" x14ac:dyDescent="0.3">
      <c r="A15" s="7">
        <v>12</v>
      </c>
      <c r="B15" s="7" t="s">
        <v>32</v>
      </c>
      <c r="C15" s="24" t="s">
        <v>31</v>
      </c>
      <c r="D15" s="13">
        <v>45544</v>
      </c>
      <c r="E15" s="13">
        <v>45544</v>
      </c>
      <c r="F15" s="13">
        <v>45553</v>
      </c>
      <c r="G15" s="22">
        <v>12000000</v>
      </c>
      <c r="H15" s="22">
        <v>11100000</v>
      </c>
      <c r="I15" s="16">
        <f t="shared" ref="I15" si="2">H15/G15</f>
        <v>0.92500000000000004</v>
      </c>
      <c r="J15" s="20" t="s">
        <v>88</v>
      </c>
      <c r="K15" s="7" t="s">
        <v>89</v>
      </c>
      <c r="L15" s="19" t="s">
        <v>90</v>
      </c>
      <c r="M15" s="7" t="s">
        <v>12</v>
      </c>
      <c r="N15" s="10" t="s">
        <v>91</v>
      </c>
      <c r="O15" s="7"/>
    </row>
    <row r="16" spans="1:15" ht="19.5" customHeight="1" x14ac:dyDescent="0.3">
      <c r="A16" s="7">
        <v>13</v>
      </c>
      <c r="B16" s="7" t="s">
        <v>32</v>
      </c>
      <c r="C16" s="24" t="s">
        <v>30</v>
      </c>
      <c r="D16" s="13">
        <v>45547</v>
      </c>
      <c r="E16" s="13">
        <v>45548</v>
      </c>
      <c r="F16" s="13">
        <v>45567</v>
      </c>
      <c r="G16" s="22">
        <v>9983000</v>
      </c>
      <c r="H16" s="22">
        <v>9300000</v>
      </c>
      <c r="I16" s="16">
        <f t="shared" si="0"/>
        <v>0.93158369227687066</v>
      </c>
      <c r="J16" s="20" t="s">
        <v>84</v>
      </c>
      <c r="K16" s="7" t="s">
        <v>85</v>
      </c>
      <c r="L16" s="19" t="s">
        <v>86</v>
      </c>
      <c r="M16" s="7" t="s">
        <v>12</v>
      </c>
      <c r="N16" s="10" t="s">
        <v>87</v>
      </c>
      <c r="O16" s="7"/>
    </row>
    <row r="17" spans="1:15" ht="19.5" customHeight="1" x14ac:dyDescent="0.3">
      <c r="A17" s="7">
        <v>14</v>
      </c>
      <c r="B17" s="7" t="s">
        <v>37</v>
      </c>
      <c r="C17" s="19" t="s">
        <v>38</v>
      </c>
      <c r="D17" s="13">
        <v>45560</v>
      </c>
      <c r="E17" s="13">
        <v>45565</v>
      </c>
      <c r="F17" s="13">
        <v>45644</v>
      </c>
      <c r="G17" s="22">
        <v>21000000</v>
      </c>
      <c r="H17" s="22">
        <v>19700000</v>
      </c>
      <c r="I17" s="16">
        <f t="shared" si="0"/>
        <v>0.93809523809523809</v>
      </c>
      <c r="J17" s="20" t="s">
        <v>93</v>
      </c>
      <c r="K17" s="7" t="s">
        <v>94</v>
      </c>
      <c r="L17" s="19" t="s">
        <v>95</v>
      </c>
      <c r="M17" s="7" t="s">
        <v>12</v>
      </c>
      <c r="N17" s="10"/>
      <c r="O17" s="7"/>
    </row>
  </sheetData>
  <mergeCells count="9">
    <mergeCell ref="M2:M3"/>
    <mergeCell ref="N2:N3"/>
    <mergeCell ref="O2:O3"/>
    <mergeCell ref="A1:L1"/>
    <mergeCell ref="D2:I2"/>
    <mergeCell ref="J2:L2"/>
    <mergeCell ref="C2:C3"/>
    <mergeCell ref="B2:B3"/>
    <mergeCell ref="A2:A3"/>
  </mergeCells>
  <phoneticPr fontId="3" type="noConversion"/>
  <pageMargins left="0.23622047244094491" right="0.23622047244094491" top="0.74803149606299213" bottom="0.74803149606299213" header="0.31496062992125984" footer="0.31496062992125984"/>
  <pageSetup paperSize="9" scale="4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24년 3분기</vt:lpstr>
      <vt:lpstr>'24년 3분기'!Print_Area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SCFMC</dc:creator>
  <cp:lastModifiedBy>SCFMC</cp:lastModifiedBy>
  <dcterms:created xsi:type="dcterms:W3CDTF">2023-11-23T09:31:54Z</dcterms:created>
  <dcterms:modified xsi:type="dcterms:W3CDTF">2024-12-06T10:50:12Z</dcterms:modified>
</cp:coreProperties>
</file>