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625" activeTab="2"/>
  </bookViews>
  <sheets>
    <sheet name="사천 10월" sheetId="1" r:id="rId1"/>
    <sheet name="사천 11월" sheetId="2" r:id="rId2"/>
    <sheet name="사천 12월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C41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D41" i="3" l="1"/>
  <c r="E12" i="3"/>
  <c r="E41" i="3" s="1"/>
  <c r="C42" i="2"/>
  <c r="D40" i="2"/>
  <c r="E40" i="2" s="1"/>
  <c r="D39" i="2"/>
  <c r="E39" i="2" s="1"/>
  <c r="D38" i="2"/>
  <c r="E38" i="2" s="1"/>
  <c r="E37" i="2"/>
  <c r="D37" i="2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E29" i="2"/>
  <c r="D29" i="2"/>
  <c r="D28" i="2"/>
  <c r="E28" i="2" s="1"/>
  <c r="D27" i="2"/>
  <c r="E27" i="2" s="1"/>
  <c r="D26" i="2"/>
  <c r="E26" i="2" s="1"/>
  <c r="D25" i="2"/>
  <c r="E25" i="2" s="1"/>
  <c r="D24" i="2"/>
  <c r="E24" i="2" s="1"/>
  <c r="D23" i="2"/>
  <c r="E23" i="2" s="1"/>
  <c r="D22" i="2"/>
  <c r="E22" i="2" s="1"/>
  <c r="E21" i="2"/>
  <c r="D21" i="2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E13" i="2"/>
  <c r="D13" i="2"/>
  <c r="D12" i="2"/>
  <c r="D11" i="2"/>
  <c r="E11" i="2" s="1"/>
  <c r="D42" i="2" l="1"/>
  <c r="E12" i="2"/>
  <c r="E42" i="2" s="1"/>
  <c r="D41" i="1"/>
  <c r="E41" i="1" s="1"/>
  <c r="C42" i="1"/>
  <c r="D12" i="1" l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11" i="1"/>
  <c r="D42" i="1" l="1"/>
  <c r="E11" i="1"/>
  <c r="E42" i="1" s="1"/>
</calcChain>
</file>

<file path=xl/sharedStrings.xml><?xml version="1.0" encoding="utf-8"?>
<sst xmlns="http://schemas.openxmlformats.org/spreadsheetml/2006/main" count="140" uniqueCount="110">
  <si>
    <t>처리시설명</t>
    <phoneticPr fontId="3" type="noConversion"/>
  </si>
  <si>
    <t>위치</t>
    <phoneticPr fontId="2" type="noConversion"/>
  </si>
  <si>
    <t>시설명</t>
    <phoneticPr fontId="3" type="noConversion"/>
  </si>
  <si>
    <t>발전용량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</si>
  <si>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</si>
  <si>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</si>
  <si>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</si>
  <si>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</si>
  <si>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</si>
  <si>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태양광 발전설비</t>
    <phoneticPr fontId="3" type="noConversion"/>
  </si>
  <si>
    <t>사용량(kWh)</t>
    <phoneticPr fontId="2" type="noConversion"/>
  </si>
  <si>
    <t>합계</t>
  </si>
  <si>
    <r>
      <t>5</t>
    </r>
    <r>
      <rPr>
        <sz val="11"/>
        <color theme="1"/>
        <rFont val="맑은 고딕"/>
        <family val="3"/>
        <charset val="129"/>
        <scheme val="minor"/>
      </rPr>
      <t>0.4</t>
    </r>
    <r>
      <rPr>
        <sz val="11"/>
        <color theme="1"/>
        <rFont val="맑은 고딕"/>
        <family val="3"/>
        <charset val="129"/>
        <scheme val="minor"/>
      </rPr>
      <t>kWh</t>
    </r>
    <phoneticPr fontId="3" type="noConversion"/>
  </si>
  <si>
    <r>
      <t>경상남도 사천시</t>
    </r>
    <r>
      <rPr>
        <sz val="11"/>
        <color theme="1"/>
        <rFont val="맑은 고딕"/>
        <family val="3"/>
        <charset val="129"/>
        <scheme val="minor"/>
      </rPr>
      <t xml:space="preserve"> 사남면 공단2로 193</t>
    </r>
    <phoneticPr fontId="2" type="noConversion"/>
  </si>
  <si>
    <t xml:space="preserve">사천시공공하수처리시설 </t>
    <phoneticPr fontId="3" type="noConversion"/>
  </si>
  <si>
    <t>11월 발전량</t>
    <phoneticPr fontId="2" type="noConversion"/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</si>
  <si>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</si>
  <si>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</si>
  <si>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</si>
  <si>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</si>
  <si>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</si>
  <si>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</si>
  <si>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</si>
  <si>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</si>
  <si>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</si>
  <si>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</si>
  <si>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</si>
  <si>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</si>
  <si>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</si>
  <si>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</si>
  <si>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</si>
  <si>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</si>
  <si>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</si>
  <si>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</si>
  <si>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</si>
  <si>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</si>
  <si>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</si>
  <si>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</si>
  <si>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</si>
  <si>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</si>
  <si>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</si>
  <si>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</si>
  <si>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</si>
  <si>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</si>
  <si>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</si>
  <si>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</si>
  <si>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</si>
  <si>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</si>
  <si>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</si>
  <si>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</si>
  <si>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</si>
  <si>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</si>
  <si>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</si>
  <si>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</si>
  <si>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</si>
  <si>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</si>
  <si>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</si>
  <si>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</si>
  <si>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</si>
  <si>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</si>
  <si>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</si>
  <si>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</si>
  <si>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</si>
  <si>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</si>
  <si>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</si>
  <si>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</si>
  <si>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</si>
  <si>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</si>
  <si>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</si>
  <si>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</si>
  <si>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</si>
  <si>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</si>
  <si>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</si>
  <si>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</si>
  <si>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</si>
  <si>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</si>
  <si>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</si>
  <si>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2" type="noConversion"/>
  </si>
  <si>
    <t>1월 발전량</t>
    <phoneticPr fontId="2" type="noConversion"/>
  </si>
  <si>
    <t>1월 01일</t>
    <phoneticPr fontId="3" type="noConversion"/>
  </si>
  <si>
    <t>1월 02일</t>
  </si>
  <si>
    <t>1월 03일</t>
  </si>
  <si>
    <t>1월 04일</t>
  </si>
  <si>
    <t>1월 05일</t>
  </si>
  <si>
    <t>1월 06일</t>
  </si>
  <si>
    <t>1월 07일</t>
  </si>
  <si>
    <t>1월 08일</t>
  </si>
  <si>
    <t>1월 09일</t>
  </si>
  <si>
    <t>1월 10일</t>
  </si>
  <si>
    <t>1월 11일</t>
  </si>
  <si>
    <t>1월 12일</t>
  </si>
  <si>
    <t>1월 13일</t>
  </si>
  <si>
    <t>1월 14일</t>
  </si>
  <si>
    <t>1월 15일</t>
  </si>
  <si>
    <t>1월 16일</t>
  </si>
  <si>
    <t>1월 17일</t>
  </si>
  <si>
    <t>1월 18일</t>
  </si>
  <si>
    <t>1월 19일</t>
  </si>
  <si>
    <t>1월 20일</t>
  </si>
  <si>
    <t>1월 21일</t>
  </si>
  <si>
    <t>1월 22일</t>
  </si>
  <si>
    <t>1월 23일</t>
  </si>
  <si>
    <t>1월 24일</t>
  </si>
  <si>
    <t>1월 25일</t>
  </si>
  <si>
    <t>1월 26일</t>
  </si>
  <si>
    <t>1월 27일</t>
  </si>
  <si>
    <t>1월 28일</t>
  </si>
  <si>
    <t>1월 29일</t>
  </si>
  <si>
    <t>1월 30일</t>
  </si>
  <si>
    <t>1월 31일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</si>
</sst>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7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2" fontId="5" fillId="0" borderId="16" xfId="1" applyNumberFormat="1" applyBorder="1"/>
    <xf numFmtId="0" fontId="5" fillId="0" borderId="20" xfId="1" applyBorder="1"/>
    <xf numFmtId="2" fontId="5" fillId="0" borderId="21" xfId="1" applyNumberFormat="1" applyBorder="1"/>
    <xf numFmtId="0" fontId="5" fillId="0" borderId="22" xfId="1" applyBorder="1"/>
    <xf numFmtId="0" fontId="5" fillId="0" borderId="7" xfId="1" applyBorder="1"/>
    <xf numFmtId="0" fontId="6" fillId="0" borderId="15" xfId="0" applyFont="1" applyBorder="1" applyAlignment="1" applyProtection="1">
      <alignment horizontal="right" vertical="center"/>
      <protection locked="0"/>
    </xf>
    <xf numFmtId="41" fontId="0" fillId="0" borderId="18" xfId="2" applyFont="1" applyBorder="1" applyAlignment="1"/>
    <xf numFmtId="41" fontId="0" fillId="0" borderId="19" xfId="2" applyFont="1" applyBorder="1" applyAlignment="1"/>
    <xf numFmtId="0" fontId="0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20" xfId="0" applyFont="1" applyBorder="1" applyAlignment="1" applyProtection="1">
      <alignment horizontal="right" vertical="center"/>
      <protection locked="0"/>
    </xf>
    <xf numFmtId="176" fontId="0" fillId="0" borderId="18" xfId="2" applyNumberFormat="1" applyFont="1" applyBorder="1" applyAlignment="1"/>
    <xf numFmtId="176" fontId="0" fillId="0" borderId="19" xfId="2" applyNumberFormat="1" applyFont="1" applyBorder="1" applyAlignment="1"/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F43" sqref="F43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0" t="s">
        <v>14</v>
      </c>
      <c r="D3" s="21"/>
      <c r="E3" s="22"/>
    </row>
    <row r="4" spans="2:5">
      <c r="B4" s="4" t="s">
        <v>1</v>
      </c>
      <c r="C4" s="23" t="s">
        <v>13</v>
      </c>
      <c r="D4" s="24"/>
      <c r="E4" s="25"/>
    </row>
    <row r="5" spans="2:5">
      <c r="B5" s="4" t="s">
        <v>2</v>
      </c>
      <c r="C5" s="23" t="s">
        <v>9</v>
      </c>
      <c r="D5" s="24"/>
      <c r="E5" s="25"/>
    </row>
    <row r="6" spans="2:5">
      <c r="B6" s="4" t="s">
        <v>3</v>
      </c>
      <c r="C6" s="23" t="s">
        <v>12</v>
      </c>
      <c r="D6" s="24"/>
      <c r="E6" s="25"/>
    </row>
    <row r="7" spans="2:5" ht="17.25" thickBot="1">
      <c r="B7" s="5" t="s">
        <v>4</v>
      </c>
      <c r="C7" s="26" t="s">
        <v>5</v>
      </c>
      <c r="D7" s="27"/>
      <c r="E7" s="28"/>
    </row>
    <row r="9" spans="2:5" ht="21" thickBot="1">
      <c r="B9" s="6" t="s">
        <v>16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17</v>
      </c>
      <c r="C11" s="17">
        <v>37.5</v>
      </c>
      <c r="D11" s="15">
        <f>C11</f>
        <v>37.5</v>
      </c>
      <c r="E11" s="12">
        <f>D11/2.149</f>
        <v>17.449976733364355</v>
      </c>
    </row>
    <row r="12" spans="2:5">
      <c r="B12" s="11" t="s">
        <v>18</v>
      </c>
      <c r="C12" s="17">
        <v>45.800000000000004</v>
      </c>
      <c r="D12" s="15">
        <f t="shared" ref="D12:D40" si="0">C12</f>
        <v>45.800000000000004</v>
      </c>
      <c r="E12" s="12">
        <f t="shared" ref="E12:E41" si="1">D12/2.149</f>
        <v>21.312238250349001</v>
      </c>
    </row>
    <row r="13" spans="2:5">
      <c r="B13" s="11" t="s">
        <v>19</v>
      </c>
      <c r="C13" s="17">
        <v>47.6</v>
      </c>
      <c r="D13" s="15">
        <f t="shared" si="0"/>
        <v>47.6</v>
      </c>
      <c r="E13" s="12">
        <f t="shared" si="1"/>
        <v>22.149837133550488</v>
      </c>
    </row>
    <row r="14" spans="2:5">
      <c r="B14" s="11" t="s">
        <v>20</v>
      </c>
      <c r="C14" s="17">
        <v>36.700000000000003</v>
      </c>
      <c r="D14" s="15">
        <f t="shared" si="0"/>
        <v>36.700000000000003</v>
      </c>
      <c r="E14" s="12">
        <f t="shared" si="1"/>
        <v>17.077710563052584</v>
      </c>
    </row>
    <row r="15" spans="2:5">
      <c r="B15" s="11" t="s">
        <v>21</v>
      </c>
      <c r="C15" s="17">
        <v>37.9</v>
      </c>
      <c r="D15" s="15">
        <f t="shared" si="0"/>
        <v>37.9</v>
      </c>
      <c r="E15" s="12">
        <f t="shared" si="1"/>
        <v>17.636109818520239</v>
      </c>
    </row>
    <row r="16" spans="2:5">
      <c r="B16" s="11" t="s">
        <v>22</v>
      </c>
      <c r="C16" s="17">
        <v>27.6</v>
      </c>
      <c r="D16" s="15">
        <f t="shared" si="0"/>
        <v>27.6</v>
      </c>
      <c r="E16" s="12">
        <f t="shared" si="1"/>
        <v>12.843182875756167</v>
      </c>
    </row>
    <row r="17" spans="2:5">
      <c r="B17" s="11" t="s">
        <v>23</v>
      </c>
      <c r="C17" s="17">
        <v>19.400000000000002</v>
      </c>
      <c r="D17" s="15">
        <f t="shared" si="0"/>
        <v>19.400000000000002</v>
      </c>
      <c r="E17" s="12">
        <f t="shared" si="1"/>
        <v>9.027454630060495</v>
      </c>
    </row>
    <row r="18" spans="2:5">
      <c r="B18" s="11" t="s">
        <v>24</v>
      </c>
      <c r="C18" s="17">
        <v>33.700000000000003</v>
      </c>
      <c r="D18" s="15">
        <f t="shared" si="0"/>
        <v>33.700000000000003</v>
      </c>
      <c r="E18" s="12">
        <f t="shared" si="1"/>
        <v>15.681712424383436</v>
      </c>
    </row>
    <row r="19" spans="2:5">
      <c r="B19" s="11" t="s">
        <v>25</v>
      </c>
      <c r="C19" s="17">
        <v>33.4</v>
      </c>
      <c r="D19" s="15">
        <f t="shared" si="0"/>
        <v>33.4</v>
      </c>
      <c r="E19" s="12">
        <f t="shared" si="1"/>
        <v>15.542112610516519</v>
      </c>
    </row>
    <row r="20" spans="2:5">
      <c r="B20" s="11" t="s">
        <v>26</v>
      </c>
      <c r="C20" s="17">
        <v>37.4</v>
      </c>
      <c r="D20" s="15">
        <f t="shared" si="0"/>
        <v>37.4</v>
      </c>
      <c r="E20" s="12">
        <f t="shared" si="1"/>
        <v>17.403443462075384</v>
      </c>
    </row>
    <row r="21" spans="2:5">
      <c r="B21" s="11" t="s">
        <v>27</v>
      </c>
      <c r="C21" s="17">
        <v>33.5</v>
      </c>
      <c r="D21" s="15">
        <f t="shared" si="0"/>
        <v>33.5</v>
      </c>
      <c r="E21" s="12">
        <f t="shared" si="1"/>
        <v>15.58864588180549</v>
      </c>
    </row>
    <row r="22" spans="2:5">
      <c r="B22" s="11" t="s">
        <v>28</v>
      </c>
      <c r="C22" s="17">
        <v>35</v>
      </c>
      <c r="D22" s="15">
        <f t="shared" si="0"/>
        <v>35</v>
      </c>
      <c r="E22" s="12">
        <f t="shared" si="1"/>
        <v>16.286644951140065</v>
      </c>
    </row>
    <row r="23" spans="2:5">
      <c r="B23" s="11" t="s">
        <v>29</v>
      </c>
      <c r="C23" s="17">
        <v>34.6</v>
      </c>
      <c r="D23" s="15">
        <f t="shared" si="0"/>
        <v>34.6</v>
      </c>
      <c r="E23" s="12">
        <f t="shared" si="1"/>
        <v>16.100511865984178</v>
      </c>
    </row>
    <row r="24" spans="2:5">
      <c r="B24" s="11" t="s">
        <v>30</v>
      </c>
      <c r="C24" s="17">
        <v>16.3</v>
      </c>
      <c r="D24" s="15">
        <f t="shared" si="0"/>
        <v>16.3</v>
      </c>
      <c r="E24" s="12">
        <f t="shared" si="1"/>
        <v>7.5849232201023735</v>
      </c>
    </row>
    <row r="25" spans="2:5">
      <c r="B25" s="11" t="s">
        <v>31</v>
      </c>
      <c r="C25" s="17">
        <v>24</v>
      </c>
      <c r="D25" s="15">
        <f t="shared" si="0"/>
        <v>24</v>
      </c>
      <c r="E25" s="12">
        <f t="shared" si="1"/>
        <v>11.167985109353188</v>
      </c>
    </row>
    <row r="26" spans="2:5">
      <c r="B26" s="11" t="s">
        <v>32</v>
      </c>
      <c r="C26" s="17">
        <v>32.300000000000004</v>
      </c>
      <c r="D26" s="15">
        <f t="shared" si="0"/>
        <v>32.300000000000004</v>
      </c>
      <c r="E26" s="12">
        <f t="shared" si="1"/>
        <v>15.030246626337833</v>
      </c>
    </row>
    <row r="27" spans="2:5">
      <c r="B27" s="11" t="s">
        <v>33</v>
      </c>
      <c r="C27" s="17">
        <v>26.200000000000003</v>
      </c>
      <c r="D27" s="15">
        <f t="shared" si="0"/>
        <v>26.200000000000003</v>
      </c>
      <c r="E27" s="12">
        <f t="shared" si="1"/>
        <v>12.191717077710564</v>
      </c>
    </row>
    <row r="28" spans="2:5">
      <c r="B28" s="11" t="s">
        <v>34</v>
      </c>
      <c r="C28" s="17">
        <v>19.600000000000001</v>
      </c>
      <c r="D28" s="15">
        <f t="shared" si="0"/>
        <v>19.600000000000001</v>
      </c>
      <c r="E28" s="12">
        <f t="shared" si="1"/>
        <v>9.120521172638437</v>
      </c>
    </row>
    <row r="29" spans="2:5">
      <c r="B29" s="11" t="s">
        <v>35</v>
      </c>
      <c r="C29" s="17">
        <v>33.300000000000004</v>
      </c>
      <c r="D29" s="15">
        <f t="shared" si="0"/>
        <v>33.300000000000004</v>
      </c>
      <c r="E29" s="12">
        <f t="shared" si="1"/>
        <v>15.49557933922755</v>
      </c>
    </row>
    <row r="30" spans="2:5">
      <c r="B30" s="11" t="s">
        <v>36</v>
      </c>
      <c r="C30" s="17">
        <v>38.1</v>
      </c>
      <c r="D30" s="15">
        <f t="shared" si="0"/>
        <v>38.1</v>
      </c>
      <c r="E30" s="12">
        <f t="shared" si="1"/>
        <v>17.729176361098187</v>
      </c>
    </row>
    <row r="31" spans="2:5">
      <c r="B31" s="11" t="s">
        <v>37</v>
      </c>
      <c r="C31" s="17">
        <v>34.5</v>
      </c>
      <c r="D31" s="15">
        <f t="shared" si="0"/>
        <v>34.5</v>
      </c>
      <c r="E31" s="12">
        <f t="shared" si="1"/>
        <v>16.053978594695206</v>
      </c>
    </row>
    <row r="32" spans="2:5">
      <c r="B32" s="11" t="s">
        <v>38</v>
      </c>
      <c r="C32" s="17">
        <v>4.4000000000000004</v>
      </c>
      <c r="D32" s="15">
        <f t="shared" si="0"/>
        <v>4.4000000000000004</v>
      </c>
      <c r="E32" s="12">
        <f t="shared" si="1"/>
        <v>2.0474639367147511</v>
      </c>
    </row>
    <row r="33" spans="2:5">
      <c r="B33" s="11" t="s">
        <v>39</v>
      </c>
      <c r="C33" s="17">
        <v>35.6</v>
      </c>
      <c r="D33" s="15">
        <f t="shared" si="0"/>
        <v>35.6</v>
      </c>
      <c r="E33" s="12">
        <f t="shared" si="1"/>
        <v>16.565844578873897</v>
      </c>
    </row>
    <row r="34" spans="2:5">
      <c r="B34" s="11" t="s">
        <v>40</v>
      </c>
      <c r="C34" s="17">
        <v>34.6</v>
      </c>
      <c r="D34" s="15">
        <f t="shared" si="0"/>
        <v>34.6</v>
      </c>
      <c r="E34" s="12">
        <f t="shared" si="1"/>
        <v>16.100511865984178</v>
      </c>
    </row>
    <row r="35" spans="2:5">
      <c r="B35" s="11" t="s">
        <v>41</v>
      </c>
      <c r="C35" s="17">
        <v>34</v>
      </c>
      <c r="D35" s="15">
        <f t="shared" si="0"/>
        <v>34</v>
      </c>
      <c r="E35" s="12">
        <f t="shared" si="1"/>
        <v>15.821312238250348</v>
      </c>
    </row>
    <row r="36" spans="2:5">
      <c r="B36" s="11" t="s">
        <v>42</v>
      </c>
      <c r="C36" s="17">
        <v>35.4</v>
      </c>
      <c r="D36" s="15">
        <f t="shared" si="0"/>
        <v>35.4</v>
      </c>
      <c r="E36" s="12">
        <f t="shared" si="1"/>
        <v>16.472778036295949</v>
      </c>
    </row>
    <row r="37" spans="2:5">
      <c r="B37" s="11" t="s">
        <v>43</v>
      </c>
      <c r="C37" s="17">
        <v>12.100000000000001</v>
      </c>
      <c r="D37" s="15">
        <f t="shared" si="0"/>
        <v>12.100000000000001</v>
      </c>
      <c r="E37" s="12">
        <f t="shared" si="1"/>
        <v>5.6305258259655657</v>
      </c>
    </row>
    <row r="38" spans="2:5">
      <c r="B38" s="11" t="s">
        <v>44</v>
      </c>
      <c r="C38" s="17">
        <v>37.9</v>
      </c>
      <c r="D38" s="15">
        <f t="shared" si="0"/>
        <v>37.9</v>
      </c>
      <c r="E38" s="12">
        <f t="shared" si="1"/>
        <v>17.636109818520239</v>
      </c>
    </row>
    <row r="39" spans="2:5">
      <c r="B39" s="11" t="s">
        <v>45</v>
      </c>
      <c r="C39" s="17">
        <v>38.5</v>
      </c>
      <c r="D39" s="15">
        <f t="shared" si="0"/>
        <v>38.5</v>
      </c>
      <c r="E39" s="12">
        <f t="shared" si="1"/>
        <v>17.915309446254071</v>
      </c>
    </row>
    <row r="40" spans="2:5">
      <c r="B40" s="11" t="s">
        <v>46</v>
      </c>
      <c r="C40" s="17">
        <v>32.800000000000004</v>
      </c>
      <c r="D40" s="15">
        <f t="shared" si="0"/>
        <v>32.800000000000004</v>
      </c>
      <c r="E40" s="12">
        <f t="shared" si="1"/>
        <v>15.262912982782691</v>
      </c>
    </row>
    <row r="41" spans="2:5" ht="17.25" thickBot="1">
      <c r="B41" s="11" t="s">
        <v>47</v>
      </c>
      <c r="C41" s="13">
        <v>35.300000000000004</v>
      </c>
      <c r="D41" s="16">
        <f>C41</f>
        <v>35.300000000000004</v>
      </c>
      <c r="E41" s="14">
        <f t="shared" si="1"/>
        <v>16.426244765006981</v>
      </c>
    </row>
    <row r="42" spans="2:5" ht="18" thickTop="1" thickBot="1">
      <c r="B42" s="9" t="s">
        <v>11</v>
      </c>
      <c r="C42" s="18">
        <f>SUM(C11:C41)</f>
        <v>985</v>
      </c>
      <c r="D42" s="18">
        <f>SUM(D11:D41)</f>
        <v>985</v>
      </c>
      <c r="E42" s="19">
        <f>SUM(E11:E41)</f>
        <v>458.35272219637045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4" zoomScale="85" zoomScaleNormal="85" workbookViewId="0">
      <selection activeCell="B3" sqref="B3:E42"/>
    </sheetView>
  </sheetViews>
  <sheetFormatPr defaultRowHeight="16.5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/>
    <row r="3" spans="2:5">
      <c r="B3" s="3" t="s">
        <v>0</v>
      </c>
      <c r="C3" s="20" t="s">
        <v>14</v>
      </c>
      <c r="D3" s="21"/>
      <c r="E3" s="22"/>
    </row>
    <row r="4" spans="2:5">
      <c r="B4" s="4" t="s">
        <v>1</v>
      </c>
      <c r="C4" s="23" t="s">
        <v>13</v>
      </c>
      <c r="D4" s="24"/>
      <c r="E4" s="25"/>
    </row>
    <row r="5" spans="2:5">
      <c r="B5" s="4" t="s">
        <v>2</v>
      </c>
      <c r="C5" s="23" t="s">
        <v>9</v>
      </c>
      <c r="D5" s="24"/>
      <c r="E5" s="25"/>
    </row>
    <row r="6" spans="2:5">
      <c r="B6" s="4" t="s">
        <v>3</v>
      </c>
      <c r="C6" s="23" t="s">
        <v>12</v>
      </c>
      <c r="D6" s="24"/>
      <c r="E6" s="25"/>
    </row>
    <row r="7" spans="2:5" ht="17.25" thickBot="1">
      <c r="B7" s="5" t="s">
        <v>4</v>
      </c>
      <c r="C7" s="26" t="s">
        <v>5</v>
      </c>
      <c r="D7" s="27"/>
      <c r="E7" s="28"/>
    </row>
    <row r="9" spans="2:5" ht="21" thickBot="1">
      <c r="B9" s="6" t="s">
        <v>15</v>
      </c>
    </row>
    <row r="10" spans="2:5">
      <c r="B10" s="10" t="s">
        <v>6</v>
      </c>
      <c r="C10" s="7" t="s">
        <v>7</v>
      </c>
      <c r="D10" s="7" t="s">
        <v>10</v>
      </c>
      <c r="E10" s="8" t="s">
        <v>8</v>
      </c>
    </row>
    <row r="11" spans="2:5">
      <c r="B11" s="11" t="s">
        <v>48</v>
      </c>
      <c r="C11" s="17">
        <v>6.9</v>
      </c>
      <c r="D11" s="15">
        <f>C11</f>
        <v>6.9</v>
      </c>
      <c r="E11" s="12">
        <f>D11/2.149</f>
        <v>3.2107957189390417</v>
      </c>
    </row>
    <row r="12" spans="2:5">
      <c r="B12" s="11" t="s">
        <v>49</v>
      </c>
      <c r="C12" s="17">
        <v>27.5</v>
      </c>
      <c r="D12" s="15">
        <f t="shared" ref="D12:D40" si="0">C12</f>
        <v>27.5</v>
      </c>
      <c r="E12" s="12">
        <f t="shared" ref="E12:E40" si="1">D12/2.149</f>
        <v>12.796649604467193</v>
      </c>
    </row>
    <row r="13" spans="2:5">
      <c r="B13" s="11" t="s">
        <v>50</v>
      </c>
      <c r="C13" s="17">
        <v>34.1</v>
      </c>
      <c r="D13" s="15">
        <f t="shared" si="0"/>
        <v>34.1</v>
      </c>
      <c r="E13" s="12">
        <f t="shared" si="1"/>
        <v>15.867845509539322</v>
      </c>
    </row>
    <row r="14" spans="2:5">
      <c r="B14" s="11" t="s">
        <v>51</v>
      </c>
      <c r="C14" s="17">
        <v>32.200000000000003</v>
      </c>
      <c r="D14" s="15">
        <f t="shared" si="0"/>
        <v>32.200000000000003</v>
      </c>
      <c r="E14" s="12">
        <f t="shared" si="1"/>
        <v>14.983713355048861</v>
      </c>
    </row>
    <row r="15" spans="2:5">
      <c r="B15" s="11" t="s">
        <v>52</v>
      </c>
      <c r="C15" s="17">
        <v>31.6</v>
      </c>
      <c r="D15" s="15">
        <f t="shared" si="0"/>
        <v>31.6</v>
      </c>
      <c r="E15" s="12">
        <f t="shared" si="1"/>
        <v>14.70451372731503</v>
      </c>
    </row>
    <row r="16" spans="2:5">
      <c r="B16" s="11" t="s">
        <v>53</v>
      </c>
      <c r="C16" s="17">
        <v>34</v>
      </c>
      <c r="D16" s="15">
        <f t="shared" si="0"/>
        <v>34</v>
      </c>
      <c r="E16" s="12">
        <f t="shared" si="1"/>
        <v>15.821312238250348</v>
      </c>
    </row>
    <row r="17" spans="2:5">
      <c r="B17" s="11" t="s">
        <v>54</v>
      </c>
      <c r="C17" s="17">
        <v>32.300000000000004</v>
      </c>
      <c r="D17" s="15">
        <f t="shared" si="0"/>
        <v>32.300000000000004</v>
      </c>
      <c r="E17" s="12">
        <f t="shared" si="1"/>
        <v>15.030246626337833</v>
      </c>
    </row>
    <row r="18" spans="2:5">
      <c r="B18" s="11" t="s">
        <v>55</v>
      </c>
      <c r="C18" s="17">
        <v>28.3</v>
      </c>
      <c r="D18" s="15">
        <f t="shared" si="0"/>
        <v>28.3</v>
      </c>
      <c r="E18" s="12">
        <f t="shared" si="1"/>
        <v>13.168915774778966</v>
      </c>
    </row>
    <row r="19" spans="2:5">
      <c r="B19" s="11" t="s">
        <v>56</v>
      </c>
      <c r="C19" s="17">
        <v>31.5</v>
      </c>
      <c r="D19" s="15">
        <f t="shared" si="0"/>
        <v>31.5</v>
      </c>
      <c r="E19" s="12">
        <f t="shared" si="1"/>
        <v>14.657980456026058</v>
      </c>
    </row>
    <row r="20" spans="2:5">
      <c r="B20" s="11" t="s">
        <v>57</v>
      </c>
      <c r="C20" s="17">
        <v>11</v>
      </c>
      <c r="D20" s="15">
        <f t="shared" si="0"/>
        <v>11</v>
      </c>
      <c r="E20" s="12">
        <f t="shared" si="1"/>
        <v>5.1186598417868776</v>
      </c>
    </row>
    <row r="21" spans="2:5">
      <c r="B21" s="11" t="s">
        <v>58</v>
      </c>
      <c r="C21" s="17">
        <v>30.3</v>
      </c>
      <c r="D21" s="15">
        <f t="shared" si="0"/>
        <v>30.3</v>
      </c>
      <c r="E21" s="12">
        <f t="shared" si="1"/>
        <v>14.099581200558399</v>
      </c>
    </row>
    <row r="22" spans="2:5">
      <c r="B22" s="11" t="s">
        <v>59</v>
      </c>
      <c r="C22" s="17">
        <v>27.700000000000003</v>
      </c>
      <c r="D22" s="15">
        <f t="shared" si="0"/>
        <v>27.700000000000003</v>
      </c>
      <c r="E22" s="12">
        <f t="shared" si="1"/>
        <v>12.889716147045139</v>
      </c>
    </row>
    <row r="23" spans="2:5">
      <c r="B23" s="11" t="s">
        <v>60</v>
      </c>
      <c r="C23" s="17">
        <v>28.6</v>
      </c>
      <c r="D23" s="15">
        <f t="shared" si="0"/>
        <v>28.6</v>
      </c>
      <c r="E23" s="12">
        <f t="shared" si="1"/>
        <v>13.308515588645882</v>
      </c>
    </row>
    <row r="24" spans="2:5">
      <c r="B24" s="11" t="s">
        <v>61</v>
      </c>
      <c r="C24" s="17">
        <v>34.200000000000003</v>
      </c>
      <c r="D24" s="15">
        <f t="shared" si="0"/>
        <v>34.200000000000003</v>
      </c>
      <c r="E24" s="12">
        <f t="shared" si="1"/>
        <v>15.914378780828294</v>
      </c>
    </row>
    <row r="25" spans="2:5">
      <c r="B25" s="11" t="s">
        <v>62</v>
      </c>
      <c r="C25" s="17">
        <v>30.700000000000003</v>
      </c>
      <c r="D25" s="15">
        <f t="shared" si="0"/>
        <v>30.700000000000003</v>
      </c>
      <c r="E25" s="12">
        <f t="shared" si="1"/>
        <v>14.285714285714286</v>
      </c>
    </row>
    <row r="26" spans="2:5">
      <c r="B26" s="11" t="s">
        <v>63</v>
      </c>
      <c r="C26" s="17">
        <v>27.6</v>
      </c>
      <c r="D26" s="15">
        <f t="shared" si="0"/>
        <v>27.6</v>
      </c>
      <c r="E26" s="12">
        <f t="shared" si="1"/>
        <v>12.843182875756167</v>
      </c>
    </row>
    <row r="27" spans="2:5">
      <c r="B27" s="11" t="s">
        <v>64</v>
      </c>
      <c r="C27" s="17">
        <v>20.200000000000003</v>
      </c>
      <c r="D27" s="15">
        <f t="shared" si="0"/>
        <v>20.200000000000003</v>
      </c>
      <c r="E27" s="12">
        <f t="shared" si="1"/>
        <v>9.3997208003722665</v>
      </c>
    </row>
    <row r="28" spans="2:5">
      <c r="B28" s="11" t="s">
        <v>65</v>
      </c>
      <c r="C28" s="17">
        <v>32.200000000000003</v>
      </c>
      <c r="D28" s="15">
        <f t="shared" si="0"/>
        <v>32.200000000000003</v>
      </c>
      <c r="E28" s="12">
        <f t="shared" si="1"/>
        <v>14.983713355048861</v>
      </c>
    </row>
    <row r="29" spans="2:5">
      <c r="B29" s="11" t="s">
        <v>66</v>
      </c>
      <c r="C29" s="17">
        <v>39.6</v>
      </c>
      <c r="D29" s="15">
        <f t="shared" si="0"/>
        <v>39.6</v>
      </c>
      <c r="E29" s="12">
        <f t="shared" si="1"/>
        <v>18.427175430432762</v>
      </c>
    </row>
    <row r="30" spans="2:5">
      <c r="B30" s="11" t="s">
        <v>67</v>
      </c>
      <c r="C30" s="17">
        <v>35.9</v>
      </c>
      <c r="D30" s="15">
        <f t="shared" si="0"/>
        <v>35.9</v>
      </c>
      <c r="E30" s="12">
        <f t="shared" si="1"/>
        <v>16.705444392740809</v>
      </c>
    </row>
    <row r="31" spans="2:5">
      <c r="B31" s="11" t="s">
        <v>68</v>
      </c>
      <c r="C31" s="17">
        <v>28.200000000000003</v>
      </c>
      <c r="D31" s="15">
        <f t="shared" si="0"/>
        <v>28.200000000000003</v>
      </c>
      <c r="E31" s="12">
        <f t="shared" si="1"/>
        <v>13.122382503489996</v>
      </c>
    </row>
    <row r="32" spans="2:5">
      <c r="B32" s="11" t="s">
        <v>69</v>
      </c>
      <c r="C32" s="17">
        <v>28.5</v>
      </c>
      <c r="D32" s="15">
        <f t="shared" si="0"/>
        <v>28.5</v>
      </c>
      <c r="E32" s="12">
        <f t="shared" si="1"/>
        <v>13.26198231735691</v>
      </c>
    </row>
    <row r="33" spans="2:5">
      <c r="B33" s="11" t="s">
        <v>70</v>
      </c>
      <c r="C33" s="17">
        <v>32.800000000000004</v>
      </c>
      <c r="D33" s="15">
        <f t="shared" si="0"/>
        <v>32.800000000000004</v>
      </c>
      <c r="E33" s="12">
        <f t="shared" si="1"/>
        <v>15.262912982782691</v>
      </c>
    </row>
    <row r="34" spans="2:5">
      <c r="B34" s="11" t="s">
        <v>71</v>
      </c>
      <c r="C34" s="17">
        <v>35.200000000000003</v>
      </c>
      <c r="D34" s="15">
        <f t="shared" si="0"/>
        <v>35.200000000000003</v>
      </c>
      <c r="E34" s="12">
        <f t="shared" si="1"/>
        <v>16.379711493718009</v>
      </c>
    </row>
    <row r="35" spans="2:5">
      <c r="B35" s="11" t="s">
        <v>72</v>
      </c>
      <c r="C35" s="17">
        <v>27.400000000000002</v>
      </c>
      <c r="D35" s="15">
        <f t="shared" si="0"/>
        <v>27.400000000000002</v>
      </c>
      <c r="E35" s="12">
        <f t="shared" si="1"/>
        <v>12.750116333178223</v>
      </c>
    </row>
    <row r="36" spans="2:5">
      <c r="B36" s="11" t="s">
        <v>73</v>
      </c>
      <c r="C36" s="17">
        <v>31.1</v>
      </c>
      <c r="D36" s="15">
        <f t="shared" si="0"/>
        <v>31.1</v>
      </c>
      <c r="E36" s="12">
        <f t="shared" si="1"/>
        <v>14.471847370870172</v>
      </c>
    </row>
    <row r="37" spans="2:5">
      <c r="B37" s="11" t="s">
        <v>74</v>
      </c>
      <c r="C37" s="17">
        <v>35.1</v>
      </c>
      <c r="D37" s="15">
        <f t="shared" si="0"/>
        <v>35.1</v>
      </c>
      <c r="E37" s="12">
        <f t="shared" si="1"/>
        <v>16.333178222429037</v>
      </c>
    </row>
    <row r="38" spans="2:5">
      <c r="B38" s="11" t="s">
        <v>75</v>
      </c>
      <c r="C38" s="17">
        <v>34.5</v>
      </c>
      <c r="D38" s="15">
        <f t="shared" si="0"/>
        <v>34.5</v>
      </c>
      <c r="E38" s="12">
        <f t="shared" si="1"/>
        <v>16.053978594695206</v>
      </c>
    </row>
    <row r="39" spans="2:5">
      <c r="B39" s="11" t="s">
        <v>76</v>
      </c>
      <c r="C39" s="17">
        <v>35.1</v>
      </c>
      <c r="D39" s="15">
        <f t="shared" si="0"/>
        <v>35.1</v>
      </c>
      <c r="E39" s="12">
        <f t="shared" si="1"/>
        <v>16.333178222429037</v>
      </c>
    </row>
    <row r="40" spans="2:5">
      <c r="B40" s="11" t="s">
        <v>77</v>
      </c>
      <c r="C40" s="17">
        <v>29.3</v>
      </c>
      <c r="D40" s="15">
        <f t="shared" si="0"/>
        <v>29.3</v>
      </c>
      <c r="E40" s="12">
        <f t="shared" si="1"/>
        <v>13.634248487668684</v>
      </c>
    </row>
    <row r="41" spans="2:5" ht="17.25" thickBot="1">
      <c r="B41" s="11"/>
      <c r="C41" s="13"/>
      <c r="D41" s="16"/>
      <c r="E41" s="14"/>
    </row>
    <row r="42" spans="2:5" ht="18" thickTop="1" thickBot="1">
      <c r="B42" s="9" t="s">
        <v>11</v>
      </c>
      <c r="C42" s="18">
        <f>SUM(C11:C41)</f>
        <v>893.6</v>
      </c>
      <c r="D42" s="18">
        <f>SUM(D11:D41)</f>
        <v>893.6</v>
      </c>
      <c r="E42" s="19">
        <f>SUM(E11:E41)</f>
        <v>415.82131223825019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topLeftCell="B1" workbookViewId="0">
      <selection activeCell="G27" sqref="G27"/>
    </sheetView>
  </sheetViews>
  <sheetFormatPr defaultRowHeight="16.5"/>
  <cols>
    <col min="2" max="2" width="17.75" customWidth="1"/>
    <col min="3" max="3" width="24.75" customWidth="1"/>
    <col min="4" max="4" width="20.625" customWidth="1"/>
    <col min="5" max="5" width="24.25" customWidth="1"/>
  </cols>
  <sheetData>
    <row r="1" spans="2:5" ht="17.25" thickBot="1"/>
    <row r="2" spans="2:5">
      <c r="B2" s="3" t="s">
        <v>0</v>
      </c>
      <c r="C2" s="20" t="s">
        <v>14</v>
      </c>
      <c r="D2" s="21"/>
      <c r="E2" s="22"/>
    </row>
    <row r="3" spans="2:5">
      <c r="B3" s="4" t="s">
        <v>1</v>
      </c>
      <c r="C3" s="23" t="s">
        <v>13</v>
      </c>
      <c r="D3" s="24"/>
      <c r="E3" s="25"/>
    </row>
    <row r="4" spans="2:5">
      <c r="B4" s="4" t="s">
        <v>2</v>
      </c>
      <c r="C4" s="23" t="s">
        <v>9</v>
      </c>
      <c r="D4" s="24"/>
      <c r="E4" s="25"/>
    </row>
    <row r="5" spans="2:5">
      <c r="B5" s="4" t="s">
        <v>3</v>
      </c>
      <c r="C5" s="23" t="s">
        <v>12</v>
      </c>
      <c r="D5" s="24"/>
      <c r="E5" s="25"/>
    </row>
    <row r="6" spans="2:5" ht="17.25" thickBot="1">
      <c r="B6" s="5" t="s">
        <v>4</v>
      </c>
      <c r="C6" s="26" t="s">
        <v>5</v>
      </c>
      <c r="D6" s="27"/>
      <c r="E6" s="28"/>
    </row>
    <row r="7" spans="2:5">
      <c r="B7" s="1"/>
      <c r="C7" s="2"/>
      <c r="D7" s="2"/>
      <c r="E7" s="2"/>
    </row>
    <row r="8" spans="2:5" ht="21" thickBot="1">
      <c r="B8" s="6" t="s">
        <v>78</v>
      </c>
      <c r="C8" s="2"/>
      <c r="D8" s="2"/>
      <c r="E8" s="2"/>
    </row>
    <row r="9" spans="2:5">
      <c r="B9" s="10" t="s">
        <v>6</v>
      </c>
      <c r="C9" s="7" t="s">
        <v>7</v>
      </c>
      <c r="D9" s="7" t="s">
        <v>10</v>
      </c>
      <c r="E9" s="8" t="s">
        <v>8</v>
      </c>
    </row>
    <row r="10" spans="2:5">
      <c r="B10" s="11" t="s">
        <v>79</v>
      </c>
      <c r="C10" s="17">
        <v>27.6</v>
      </c>
      <c r="D10" s="17">
        <v>27.6</v>
      </c>
      <c r="E10" s="12">
        <f>D10/2.149</f>
        <v>12.843182875756167</v>
      </c>
    </row>
    <row r="11" spans="2:5">
      <c r="B11" s="11" t="s">
        <v>80</v>
      </c>
      <c r="C11" s="17">
        <v>25.5</v>
      </c>
      <c r="D11" s="17">
        <v>25.5</v>
      </c>
      <c r="E11" s="12">
        <f t="shared" ref="E11:E39" si="0">D11/2.149</f>
        <v>11.865984178687762</v>
      </c>
    </row>
    <row r="12" spans="2:5">
      <c r="B12" s="11" t="s">
        <v>81</v>
      </c>
      <c r="C12" s="17">
        <v>29.5</v>
      </c>
      <c r="D12" s="17">
        <v>29.5</v>
      </c>
      <c r="E12" s="12">
        <f t="shared" si="0"/>
        <v>13.727315030246626</v>
      </c>
    </row>
    <row r="13" spans="2:5">
      <c r="B13" s="11" t="s">
        <v>82</v>
      </c>
      <c r="C13" s="17">
        <v>27.8</v>
      </c>
      <c r="D13" s="17">
        <v>27.8</v>
      </c>
      <c r="E13" s="12">
        <f t="shared" si="0"/>
        <v>12.936249418334109</v>
      </c>
    </row>
    <row r="14" spans="2:5">
      <c r="B14" s="11" t="s">
        <v>83</v>
      </c>
      <c r="C14" s="17">
        <v>12.8</v>
      </c>
      <c r="D14" s="17">
        <v>12.8</v>
      </c>
      <c r="E14" s="12">
        <f t="shared" si="0"/>
        <v>5.9562587249883672</v>
      </c>
    </row>
    <row r="15" spans="2:5">
      <c r="B15" s="11" t="s">
        <v>84</v>
      </c>
      <c r="C15" s="17">
        <v>32.300000000000004</v>
      </c>
      <c r="D15" s="17">
        <v>32.300000000000004</v>
      </c>
      <c r="E15" s="12">
        <f t="shared" si="0"/>
        <v>15.030246626337833</v>
      </c>
    </row>
    <row r="16" spans="2:5">
      <c r="B16" s="11" t="s">
        <v>85</v>
      </c>
      <c r="C16" s="17">
        <v>36.9</v>
      </c>
      <c r="D16" s="17">
        <v>36.9</v>
      </c>
      <c r="E16" s="12">
        <f t="shared" si="0"/>
        <v>17.170777105630524</v>
      </c>
    </row>
    <row r="17" spans="2:5">
      <c r="B17" s="11" t="s">
        <v>86</v>
      </c>
      <c r="C17" s="17">
        <v>30.400000000000002</v>
      </c>
      <c r="D17" s="17">
        <v>30.400000000000002</v>
      </c>
      <c r="E17" s="12">
        <f t="shared" si="0"/>
        <v>14.146114471847373</v>
      </c>
    </row>
    <row r="18" spans="2:5">
      <c r="B18" s="11" t="s">
        <v>87</v>
      </c>
      <c r="C18" s="17">
        <v>34.300000000000004</v>
      </c>
      <c r="D18" s="17">
        <v>34.300000000000004</v>
      </c>
      <c r="E18" s="12">
        <f t="shared" si="0"/>
        <v>15.960912052117266</v>
      </c>
    </row>
    <row r="19" spans="2:5">
      <c r="B19" s="11" t="s">
        <v>88</v>
      </c>
      <c r="C19" s="17">
        <v>30</v>
      </c>
      <c r="D19" s="17">
        <v>30</v>
      </c>
      <c r="E19" s="12">
        <f t="shared" si="0"/>
        <v>13.959981386691485</v>
      </c>
    </row>
    <row r="20" spans="2:5">
      <c r="B20" s="11" t="s">
        <v>89</v>
      </c>
      <c r="C20" s="17">
        <v>29.5</v>
      </c>
      <c r="D20" s="17">
        <v>29.5</v>
      </c>
      <c r="E20" s="12">
        <f t="shared" si="0"/>
        <v>13.727315030246626</v>
      </c>
    </row>
    <row r="21" spans="2:5">
      <c r="B21" s="11" t="s">
        <v>90</v>
      </c>
      <c r="C21" s="17">
        <v>31.900000000000002</v>
      </c>
      <c r="D21" s="17">
        <v>31.900000000000002</v>
      </c>
      <c r="E21" s="12">
        <f t="shared" si="0"/>
        <v>14.844113541181946</v>
      </c>
    </row>
    <row r="22" spans="2:5">
      <c r="B22" s="11" t="s">
        <v>91</v>
      </c>
      <c r="C22" s="17">
        <v>28.3</v>
      </c>
      <c r="D22" s="17">
        <v>28.3</v>
      </c>
      <c r="E22" s="12">
        <f t="shared" si="0"/>
        <v>13.168915774778966</v>
      </c>
    </row>
    <row r="23" spans="2:5">
      <c r="B23" s="11" t="s">
        <v>92</v>
      </c>
      <c r="C23" s="17">
        <v>26.8</v>
      </c>
      <c r="D23" s="17">
        <v>26.8</v>
      </c>
      <c r="E23" s="12">
        <f t="shared" si="0"/>
        <v>12.470916705444393</v>
      </c>
    </row>
    <row r="24" spans="2:5">
      <c r="B24" s="11" t="s">
        <v>93</v>
      </c>
      <c r="C24" s="17">
        <v>30.5</v>
      </c>
      <c r="D24" s="17">
        <v>30.5</v>
      </c>
      <c r="E24" s="12">
        <f t="shared" si="0"/>
        <v>14.192647743136343</v>
      </c>
    </row>
    <row r="25" spans="2:5">
      <c r="B25" s="11" t="s">
        <v>94</v>
      </c>
      <c r="C25" s="17">
        <v>30</v>
      </c>
      <c r="D25" s="17">
        <v>30</v>
      </c>
      <c r="E25" s="12">
        <f t="shared" si="0"/>
        <v>13.959981386691485</v>
      </c>
    </row>
    <row r="26" spans="2:5">
      <c r="B26" s="11" t="s">
        <v>95</v>
      </c>
      <c r="C26" s="17">
        <v>28.900000000000002</v>
      </c>
      <c r="D26" s="17">
        <v>28.900000000000002</v>
      </c>
      <c r="E26" s="12">
        <f t="shared" si="0"/>
        <v>13.448115402512798</v>
      </c>
    </row>
    <row r="27" spans="2:5">
      <c r="B27" s="11" t="s">
        <v>96</v>
      </c>
      <c r="C27" s="17">
        <v>30.200000000000003</v>
      </c>
      <c r="D27" s="17">
        <v>30.200000000000003</v>
      </c>
      <c r="E27" s="12">
        <f t="shared" si="0"/>
        <v>14.053047929269429</v>
      </c>
    </row>
    <row r="28" spans="2:5">
      <c r="B28" s="11" t="s">
        <v>97</v>
      </c>
      <c r="C28" s="17">
        <v>31.6</v>
      </c>
      <c r="D28" s="17">
        <v>31.6</v>
      </c>
      <c r="E28" s="12">
        <f t="shared" si="0"/>
        <v>14.70451372731503</v>
      </c>
    </row>
    <row r="29" spans="2:5">
      <c r="B29" s="11" t="s">
        <v>98</v>
      </c>
      <c r="C29" s="17">
        <v>25.400000000000002</v>
      </c>
      <c r="D29" s="17">
        <v>25.400000000000002</v>
      </c>
      <c r="E29" s="12">
        <f t="shared" si="0"/>
        <v>11.819450907398791</v>
      </c>
    </row>
    <row r="30" spans="2:5">
      <c r="B30" s="11" t="s">
        <v>99</v>
      </c>
      <c r="C30" s="17">
        <v>27.8</v>
      </c>
      <c r="D30" s="17">
        <v>27.8</v>
      </c>
      <c r="E30" s="12">
        <f t="shared" si="0"/>
        <v>12.936249418334109</v>
      </c>
    </row>
    <row r="31" spans="2:5">
      <c r="B31" s="11" t="s">
        <v>100</v>
      </c>
      <c r="C31" s="17">
        <v>24.6</v>
      </c>
      <c r="D31" s="17">
        <v>24.6</v>
      </c>
      <c r="E31" s="12">
        <f t="shared" si="0"/>
        <v>11.447184737087017</v>
      </c>
    </row>
    <row r="32" spans="2:5">
      <c r="B32" s="11" t="s">
        <v>101</v>
      </c>
      <c r="C32" s="17">
        <v>25.6</v>
      </c>
      <c r="D32" s="17">
        <v>25.6</v>
      </c>
      <c r="E32" s="12">
        <f t="shared" si="0"/>
        <v>11.912517449976734</v>
      </c>
    </row>
    <row r="33" spans="2:5">
      <c r="B33" s="11" t="s">
        <v>102</v>
      </c>
      <c r="C33" s="17">
        <v>27.700000000000003</v>
      </c>
      <c r="D33" s="17">
        <v>27.700000000000003</v>
      </c>
      <c r="E33" s="12">
        <f t="shared" si="0"/>
        <v>12.889716147045139</v>
      </c>
    </row>
    <row r="34" spans="2:5">
      <c r="B34" s="11" t="s">
        <v>103</v>
      </c>
      <c r="C34" s="17">
        <v>35.800000000000004</v>
      </c>
      <c r="D34" s="17">
        <v>35.800000000000004</v>
      </c>
      <c r="E34" s="12">
        <f t="shared" si="0"/>
        <v>16.65891112145184</v>
      </c>
    </row>
    <row r="35" spans="2:5">
      <c r="B35" s="11" t="s">
        <v>104</v>
      </c>
      <c r="C35" s="17">
        <v>25.900000000000002</v>
      </c>
      <c r="D35" s="17">
        <v>25.900000000000002</v>
      </c>
      <c r="E35" s="12">
        <f t="shared" si="0"/>
        <v>12.052117263843648</v>
      </c>
    </row>
    <row r="36" spans="2:5">
      <c r="B36" s="11" t="s">
        <v>105</v>
      </c>
      <c r="C36" s="17">
        <v>37</v>
      </c>
      <c r="D36" s="17">
        <v>37</v>
      </c>
      <c r="E36" s="12">
        <f t="shared" si="0"/>
        <v>17.217310376919496</v>
      </c>
    </row>
    <row r="37" spans="2:5">
      <c r="B37" s="11" t="s">
        <v>106</v>
      </c>
      <c r="C37" s="17">
        <v>26</v>
      </c>
      <c r="D37" s="17">
        <v>26</v>
      </c>
      <c r="E37" s="12">
        <f t="shared" si="0"/>
        <v>12.09865053513262</v>
      </c>
    </row>
    <row r="38" spans="2:5">
      <c r="B38" s="11" t="s">
        <v>107</v>
      </c>
      <c r="C38" s="17">
        <v>34.700000000000003</v>
      </c>
      <c r="D38" s="17">
        <v>34.700000000000003</v>
      </c>
      <c r="E38" s="12">
        <f t="shared" si="0"/>
        <v>16.147045137273153</v>
      </c>
    </row>
    <row r="39" spans="2:5">
      <c r="B39" s="11" t="s">
        <v>108</v>
      </c>
      <c r="C39" s="17">
        <v>31.1</v>
      </c>
      <c r="D39" s="17">
        <v>31.1</v>
      </c>
      <c r="E39" s="12">
        <f t="shared" si="0"/>
        <v>14.471847370870172</v>
      </c>
    </row>
    <row r="40" spans="2:5" ht="17.25" thickBot="1">
      <c r="B40" s="11" t="s">
        <v>109</v>
      </c>
      <c r="C40" s="29">
        <v>21.3</v>
      </c>
      <c r="D40" s="29">
        <v>21.3</v>
      </c>
      <c r="E40" s="14">
        <f>D40/2.149</f>
        <v>9.9115867845509538</v>
      </c>
    </row>
    <row r="41" spans="2:5" ht="18" thickTop="1" thickBot="1">
      <c r="B41" s="9" t="s">
        <v>11</v>
      </c>
      <c r="C41" s="30">
        <f>SUM(C10:C40)</f>
        <v>897.7</v>
      </c>
      <c r="D41" s="30">
        <f>SUM(D10:D40)</f>
        <v>897.7</v>
      </c>
      <c r="E41" s="31">
        <f>SUM(E10:E40)</f>
        <v>417.72917636109815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사천 10월</vt:lpstr>
      <vt:lpstr>사천 11월</vt:lpstr>
      <vt:lpstr>사천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2022-11-29T23:53:14Z</dcterms:created>
  <dcterms:modified xsi:type="dcterms:W3CDTF">2025-02-04T23:58:05Z</dcterms:modified>
</cp:coreProperties>
</file>