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공공계약\계약현황\수의계약 공시 (클린아이, 홈페이지)\"/>
    </mc:Choice>
  </mc:AlternateContent>
  <bookViews>
    <workbookView xWindow="0" yWindow="0" windowWidth="28800" windowHeight="10185"/>
  </bookViews>
  <sheets>
    <sheet name="수의계약 현황" sheetId="3" r:id="rId1"/>
  </sheets>
  <definedNames>
    <definedName name="_xlnm._FilterDatabase" localSheetId="0" hidden="1">'수의계약 현황'!$A$3:$O$41</definedName>
    <definedName name="_xlnm.Print_Area" localSheetId="0">'수의계약 현황'!$A$1:$O$41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I35" i="3"/>
  <c r="G30" i="3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6" i="3"/>
  <c r="I37" i="3"/>
  <c r="I38" i="3"/>
  <c r="I39" i="3"/>
  <c r="I40" i="3"/>
  <c r="I41" i="3"/>
  <c r="I5" i="3" l="1"/>
  <c r="I6" i="3"/>
  <c r="I4" i="3" l="1"/>
</calcChain>
</file>

<file path=xl/sharedStrings.xml><?xml version="1.0" encoding="utf-8"?>
<sst xmlns="http://schemas.openxmlformats.org/spreadsheetml/2006/main" count="270" uniqueCount="207">
  <si>
    <t>NO</t>
    <phoneticPr fontId="6" type="noConversion"/>
  </si>
  <si>
    <t>대상</t>
    <phoneticPr fontId="3" type="noConversion"/>
  </si>
  <si>
    <t>사업명</t>
    <phoneticPr fontId="3" type="noConversion"/>
  </si>
  <si>
    <t>계약개요</t>
    <phoneticPr fontId="3" type="noConversion"/>
  </si>
  <si>
    <t>계약상대자</t>
    <phoneticPr fontId="3" type="noConversion"/>
  </si>
  <si>
    <t>기타</t>
    <phoneticPr fontId="3" type="noConversion"/>
  </si>
  <si>
    <t>계약일자</t>
  </si>
  <si>
    <t>계약기간</t>
    <phoneticPr fontId="3" type="noConversion"/>
  </si>
  <si>
    <t>업체명</t>
    <phoneticPr fontId="3" type="noConversion"/>
  </si>
  <si>
    <t>대표자</t>
    <phoneticPr fontId="3" type="noConversion"/>
  </si>
  <si>
    <t>주소</t>
    <phoneticPr fontId="3" type="noConversion"/>
  </si>
  <si>
    <t>예정가격
(추정금액)(A)</t>
    <phoneticPr fontId="3" type="noConversion"/>
  </si>
  <si>
    <t>계약금액
(B)</t>
    <phoneticPr fontId="3" type="noConversion"/>
  </si>
  <si>
    <t>계약률(%)
(B/A)</t>
    <phoneticPr fontId="3" type="noConversion"/>
  </si>
  <si>
    <t>수의계약사유
※관련 법령 근거 및 구체적 사유 명시</t>
    <phoneticPr fontId="3" type="noConversion"/>
  </si>
  <si>
    <t>사업장소
※ 공사 등 현장이 있는 사업</t>
    <phoneticPr fontId="6" type="noConversion"/>
  </si>
  <si>
    <t>착공기간</t>
    <phoneticPr fontId="3" type="noConversion"/>
  </si>
  <si>
    <t>2025년 환경시설팀 보건관리 용역</t>
  </si>
  <si>
    <t>용역</t>
  </si>
  <si>
    <t>경상남도 진주시 진주대로 885</t>
  </si>
  <si>
    <t>제일병원</t>
  </si>
  <si>
    <t>지방계약법 시행령 제25조제1항5호나목</t>
  </si>
  <si>
    <t>2025년 사천바다케이블카 발권기기 장비 임차 및 유지보수 용역</t>
    <phoneticPr fontId="3" type="noConversion"/>
  </si>
  <si>
    <t>용역</t>
    <phoneticPr fontId="3" type="noConversion"/>
  </si>
  <si>
    <t>한국정보통신 제1지사</t>
    <phoneticPr fontId="3" type="noConversion"/>
  </si>
  <si>
    <t>경상남도 통영시 무전8길 14-5</t>
    <phoneticPr fontId="3" type="noConversion"/>
  </si>
  <si>
    <t>사천바다케이블카</t>
    <phoneticPr fontId="3" type="noConversion"/>
  </si>
  <si>
    <t>2025년 사천시시설관리공단 보건관리업무 위탁 용역</t>
    <phoneticPr fontId="3" type="noConversion"/>
  </si>
  <si>
    <t>용역</t>
    <phoneticPr fontId="3" type="noConversion"/>
  </si>
  <si>
    <t>2025년 사천시 가축분뇨 공공처리시설 대체탄소원 구매</t>
    <phoneticPr fontId="3" type="noConversion"/>
  </si>
  <si>
    <t>물품</t>
    <phoneticPr fontId="3" type="noConversion"/>
  </si>
  <si>
    <t>주식회사 엔바이론소프트</t>
    <phoneticPr fontId="3" type="noConversion"/>
  </si>
  <si>
    <t>경상남도 양산시 상북면 어곡터널로 208</t>
    <phoneticPr fontId="3" type="noConversion"/>
  </si>
  <si>
    <t>가축분뇨공공처리시설</t>
    <phoneticPr fontId="3" type="noConversion"/>
  </si>
  <si>
    <t>지방계약법 시행령 제25조제1항5호다목</t>
    <phoneticPr fontId="3" type="noConversion"/>
  </si>
  <si>
    <t>2025년 건조고형물 위탁 운영 및 처리용역</t>
    <phoneticPr fontId="3" type="noConversion"/>
  </si>
  <si>
    <t>용역</t>
    <phoneticPr fontId="3" type="noConversion"/>
  </si>
  <si>
    <t>2025년 삼천포공공하수처리시설 유입수 특정수질유해물질 분석 용역</t>
    <phoneticPr fontId="3" type="noConversion"/>
  </si>
  <si>
    <t>용역</t>
    <phoneticPr fontId="3" type="noConversion"/>
  </si>
  <si>
    <t>주식회사 상록 엔 바이 로</t>
    <phoneticPr fontId="3" type="noConversion"/>
  </si>
  <si>
    <t>경상남도 진주시 대곡면 진의로 696</t>
    <phoneticPr fontId="3" type="noConversion"/>
  </si>
  <si>
    <t>삼천포공공하수처리시설</t>
    <phoneticPr fontId="3" type="noConversion"/>
  </si>
  <si>
    <t>2025년도 수의계약 현황(1분기)</t>
    <phoneticPr fontId="3" type="noConversion"/>
  </si>
  <si>
    <t>물품</t>
    <phoneticPr fontId="3" type="noConversion"/>
  </si>
  <si>
    <t>2024사업연도 사천시시설관리공단 회계감사 용역</t>
    <phoneticPr fontId="3" type="noConversion"/>
  </si>
  <si>
    <t>용역</t>
    <phoneticPr fontId="3" type="noConversion"/>
  </si>
  <si>
    <t>태양회계법인</t>
    <phoneticPr fontId="3" type="noConversion"/>
  </si>
  <si>
    <t>경상남도 창원시 성산구 중앙대로 166</t>
    <phoneticPr fontId="3" type="noConversion"/>
  </si>
  <si>
    <t>곤양권역 휴대용 분광광도계 구매</t>
    <phoneticPr fontId="3" type="noConversion"/>
  </si>
  <si>
    <t>세계로과학</t>
    <phoneticPr fontId="3" type="noConversion"/>
  </si>
  <si>
    <t>경상남도 진주시 공단로19번길 6</t>
    <phoneticPr fontId="3" type="noConversion"/>
  </si>
  <si>
    <t xml:space="preserve"> 삼천포공공하수처리시설 직원식당 보수 공사</t>
    <phoneticPr fontId="3" type="noConversion"/>
  </si>
  <si>
    <t>공사</t>
    <phoneticPr fontId="3" type="noConversion"/>
  </si>
  <si>
    <t>신라건설(주)</t>
    <phoneticPr fontId="3" type="noConversion"/>
  </si>
  <si>
    <t>경상남도 사천시 동금1길 51-6</t>
    <phoneticPr fontId="3" type="noConversion"/>
  </si>
  <si>
    <t>지방계약법 시행령 제25조제1항5호가목</t>
    <phoneticPr fontId="3" type="noConversion"/>
  </si>
  <si>
    <t>삼천포공공하수처리시설</t>
    <phoneticPr fontId="3" type="noConversion"/>
  </si>
  <si>
    <t>CS크린</t>
    <phoneticPr fontId="3" type="noConversion"/>
  </si>
  <si>
    <t>서울특별시 중랑구 봉우재로70길 87</t>
    <phoneticPr fontId="3" type="noConversion"/>
  </si>
  <si>
    <t>사천시실내수영장</t>
    <phoneticPr fontId="3" type="noConversion"/>
  </si>
  <si>
    <t>2025년 사천시실내수영장 수영조 및 수심조절판 약품 청소 용역</t>
    <phoneticPr fontId="3" type="noConversion"/>
  </si>
  <si>
    <t>옹역</t>
    <phoneticPr fontId="3" type="noConversion"/>
  </si>
  <si>
    <t>2025년 사천시실내수영장 밸런싱탱크 보수 공사</t>
    <phoneticPr fontId="3" type="noConversion"/>
  </si>
  <si>
    <t>주식회사 경남물탱크</t>
    <phoneticPr fontId="3" type="noConversion"/>
  </si>
  <si>
    <t>경상남도 창원시 성산구 가양로116번길 16-1</t>
    <phoneticPr fontId="3" type="noConversion"/>
  </si>
  <si>
    <t>사천시실내수영장</t>
    <phoneticPr fontId="3" type="noConversion"/>
  </si>
  <si>
    <t xml:space="preserve"> 2025년 사천시실내수영장 줄눈 재생 용역</t>
    <phoneticPr fontId="3" type="noConversion"/>
  </si>
  <si>
    <t>용역</t>
    <phoneticPr fontId="3" type="noConversion"/>
  </si>
  <si>
    <t>감탄리테크</t>
    <phoneticPr fontId="3" type="noConversion"/>
  </si>
  <si>
    <t>경상남도 진주시 내동로348번길 10</t>
    <phoneticPr fontId="3" type="noConversion"/>
  </si>
  <si>
    <t>2025년 환경시설1팀 소방시설 작동기능점검 용역</t>
    <phoneticPr fontId="3" type="noConversion"/>
  </si>
  <si>
    <t>주식회사 세영소방</t>
    <phoneticPr fontId="3" type="noConversion"/>
  </si>
  <si>
    <t>경상남도 사천시 사천읍 읍내로 39-26</t>
    <phoneticPr fontId="3" type="noConversion"/>
  </si>
  <si>
    <t>주식회사 진사전기소방</t>
    <phoneticPr fontId="3" type="noConversion"/>
  </si>
  <si>
    <t>경상남도 사천시 중앙로 207</t>
    <phoneticPr fontId="3" type="noConversion"/>
  </si>
  <si>
    <t>2025년 환경시설1팀 소방시설 종합정밀점검 용역</t>
    <phoneticPr fontId="3" type="noConversion"/>
  </si>
  <si>
    <t>2025년 환경시설 복합악취측정 용역</t>
    <phoneticPr fontId="3" type="noConversion"/>
  </si>
  <si>
    <t>용역</t>
    <phoneticPr fontId="3" type="noConversion"/>
  </si>
  <si>
    <t>주식회사 그린환경연구원</t>
    <phoneticPr fontId="3" type="noConversion"/>
  </si>
  <si>
    <t>경상남도 창원시 성산구 중앙대로 56</t>
    <phoneticPr fontId="3" type="noConversion"/>
  </si>
  <si>
    <t>우주항공 국민체육센터 수중청소기 구매</t>
    <phoneticPr fontId="3" type="noConversion"/>
  </si>
  <si>
    <t>물품</t>
    <phoneticPr fontId="3" type="noConversion"/>
  </si>
  <si>
    <t>(주)로신시스텍</t>
    <phoneticPr fontId="3" type="noConversion"/>
  </si>
  <si>
    <t>서울특별시 금천구 가산디지털2로 70</t>
    <phoneticPr fontId="3" type="noConversion"/>
  </si>
  <si>
    <t>우주항공국민체육센터</t>
    <phoneticPr fontId="3" type="noConversion"/>
  </si>
  <si>
    <t>2025년 우주항공 국민체육센터 승강기 유지보수 용역</t>
    <phoneticPr fontId="3" type="noConversion"/>
  </si>
  <si>
    <t>주식회사금성엘리베이터</t>
    <phoneticPr fontId="3" type="noConversion"/>
  </si>
  <si>
    <t>경상남도 진주시 진주대로986번길 6-1</t>
    <phoneticPr fontId="3" type="noConversion"/>
  </si>
  <si>
    <t>2025년 사천시실내수영장 남자 샤워실 배수배관 교체공사</t>
    <phoneticPr fontId="3" type="noConversion"/>
  </si>
  <si>
    <t>공사</t>
    <phoneticPr fontId="3" type="noConversion"/>
  </si>
  <si>
    <t>주식회사상일종합건설</t>
    <phoneticPr fontId="3" type="noConversion"/>
  </si>
  <si>
    <t>경상남도 사천시 진삼로 130</t>
    <phoneticPr fontId="3" type="noConversion"/>
  </si>
  <si>
    <t>2025년 우주항공 국민체육센터 방역 용역</t>
    <phoneticPr fontId="3" type="noConversion"/>
  </si>
  <si>
    <t>더조은환경</t>
    <phoneticPr fontId="3" type="noConversion"/>
  </si>
  <si>
    <t>경상남도 사천시 중앙로 69</t>
    <phoneticPr fontId="3" type="noConversion"/>
  </si>
  <si>
    <t>2025년 사천시 환경기초시설 대체탄소원 구매</t>
    <phoneticPr fontId="3" type="noConversion"/>
  </si>
  <si>
    <t>물품</t>
    <phoneticPr fontId="3" type="noConversion"/>
  </si>
  <si>
    <t>주식회사 엔바이론소프트</t>
    <phoneticPr fontId="3" type="noConversion"/>
  </si>
  <si>
    <t>경상남도 양산시 상북면 어곡터널로 208</t>
    <phoneticPr fontId="3" type="noConversion"/>
  </si>
  <si>
    <t>지방계약법 시행령 제26조제2항</t>
    <phoneticPr fontId="3" type="noConversion"/>
  </si>
  <si>
    <t>2025년 사천시 폐기물처리시설(침출수, 음식물) 수처리 및 탈취설비 약품 구매</t>
    <phoneticPr fontId="3" type="noConversion"/>
  </si>
  <si>
    <t>미래케미칼</t>
    <phoneticPr fontId="3" type="noConversion"/>
  </si>
  <si>
    <t>경상남도 김해시 주촌면 서부로 1629</t>
    <phoneticPr fontId="3" type="noConversion"/>
  </si>
  <si>
    <t>사천시 폐기물처리시설</t>
    <phoneticPr fontId="3" type="noConversion"/>
  </si>
  <si>
    <t>2025년 사천시시설관리공단 사천시실내수영장 방역 용역</t>
    <phoneticPr fontId="3" type="noConversion"/>
  </si>
  <si>
    <t>용역</t>
    <phoneticPr fontId="3" type="noConversion"/>
  </si>
  <si>
    <t>더조은환경</t>
    <phoneticPr fontId="3" type="noConversion"/>
  </si>
  <si>
    <t>경상남도 사천시 중앙로 69</t>
    <phoneticPr fontId="3" type="noConversion"/>
  </si>
  <si>
    <t>사천시실내수영장</t>
    <phoneticPr fontId="3" type="noConversion"/>
  </si>
  <si>
    <t>우주항공 국민체육센터 환경정비 청소카트 구매</t>
    <phoneticPr fontId="3" type="noConversion"/>
  </si>
  <si>
    <t>물품</t>
    <phoneticPr fontId="3" type="noConversion"/>
  </si>
  <si>
    <t>주식회사 바럽</t>
    <phoneticPr fontId="3" type="noConversion"/>
  </si>
  <si>
    <t>서울특별시 구로구 디지털로 271</t>
    <phoneticPr fontId="3" type="noConversion"/>
  </si>
  <si>
    <t>사천시 공공하수처리시설 시설물 정밀안전점검 용역</t>
    <phoneticPr fontId="3" type="noConversion"/>
  </si>
  <si>
    <t>용역</t>
    <phoneticPr fontId="3" type="noConversion"/>
  </si>
  <si>
    <t>주식회사 한국건설시험연구소</t>
    <phoneticPr fontId="3" type="noConversion"/>
  </si>
  <si>
    <t>경상남도 창원시 의창구 소계로 12</t>
    <phoneticPr fontId="3" type="noConversion"/>
  </si>
  <si>
    <t>2025년 사천시실내수영장 시설물 정기안전점검(상반기) 용역</t>
    <phoneticPr fontId="3" type="noConversion"/>
  </si>
  <si>
    <t>삼한건설안전(주)</t>
    <phoneticPr fontId="3" type="noConversion"/>
  </si>
  <si>
    <t>경상남도 진주시 돗골로13번길 22</t>
    <phoneticPr fontId="3" type="noConversion"/>
  </si>
  <si>
    <t>2025년 유기성 고형연료 위탁 운반 처리용역</t>
    <phoneticPr fontId="3" type="noConversion"/>
  </si>
  <si>
    <t>용역</t>
    <phoneticPr fontId="3" type="noConversion"/>
  </si>
  <si>
    <t>경상남도 진주시 초전북로61번길 25-6</t>
    <phoneticPr fontId="3" type="noConversion"/>
  </si>
  <si>
    <t>주식회사 에스에이물류</t>
  </si>
  <si>
    <t>물품</t>
    <phoneticPr fontId="3" type="noConversion"/>
  </si>
  <si>
    <t>주식회사 유림</t>
    <phoneticPr fontId="3" type="noConversion"/>
  </si>
  <si>
    <t>경상남도 사천시 남평로 25</t>
    <phoneticPr fontId="3" type="noConversion"/>
  </si>
  <si>
    <t>사천바다케이블카</t>
    <phoneticPr fontId="3" type="noConversion"/>
  </si>
  <si>
    <t>우주항공 국민체육센터 정서치유 소프트웨어 사용권 구매</t>
    <phoneticPr fontId="3" type="noConversion"/>
  </si>
  <si>
    <t>주식회사 하이</t>
    <phoneticPr fontId="3" type="noConversion"/>
  </si>
  <si>
    <t>서울특별시 종로구 삼일대로 428</t>
    <phoneticPr fontId="3" type="noConversion"/>
  </si>
  <si>
    <t>유입게이트 비상차단시스템 구성용 무정전전원장치 구매</t>
    <phoneticPr fontId="3" type="noConversion"/>
  </si>
  <si>
    <t>물품</t>
    <phoneticPr fontId="3" type="noConversion"/>
  </si>
  <si>
    <t>세방전기 주식회사</t>
    <phoneticPr fontId="3" type="noConversion"/>
  </si>
  <si>
    <t>경기도 시흥시 시화벤처로 335</t>
    <phoneticPr fontId="3" type="noConversion"/>
  </si>
  <si>
    <t>2025년 사천시 공공하수처리시설 황산알루미늄(수처리약품) 구매</t>
    <phoneticPr fontId="3" type="noConversion"/>
  </si>
  <si>
    <t>에스에스유통</t>
    <phoneticPr fontId="3" type="noConversion"/>
  </si>
  <si>
    <t>인천광역시 계양구 아나지로</t>
    <phoneticPr fontId="3" type="noConversion"/>
  </si>
  <si>
    <t>[판로지원법 시행령] 소기업,소상공인제한 제2조의2제1항1호</t>
    <phoneticPr fontId="3" type="noConversion"/>
  </si>
  <si>
    <t>삼천포공공하수처리시설 반응조 교반기 구동부 구매</t>
    <phoneticPr fontId="3" type="noConversion"/>
  </si>
  <si>
    <t>물품</t>
    <phoneticPr fontId="3" type="noConversion"/>
  </si>
  <si>
    <t>주식회사 우진</t>
    <phoneticPr fontId="3" type="noConversion"/>
  </si>
  <si>
    <t>대구광역시 군위군 군위읍 군위공단길 118-16</t>
    <phoneticPr fontId="3" type="noConversion"/>
  </si>
  <si>
    <t>삼천포공공하수처리시설</t>
    <phoneticPr fontId="3" type="noConversion"/>
  </si>
  <si>
    <t>2025년 사천시실내수영장 차량출입방지용 볼라드 구매</t>
    <phoneticPr fontId="3" type="noConversion"/>
  </si>
  <si>
    <t>주식회사 로드원</t>
    <phoneticPr fontId="3" type="noConversion"/>
  </si>
  <si>
    <t>물품</t>
    <phoneticPr fontId="3" type="noConversion"/>
  </si>
  <si>
    <t>경기도 시흥시 마유로 376</t>
    <phoneticPr fontId="3" type="noConversion"/>
  </si>
  <si>
    <t>삼천포공공하수처리시설 실안중계펌프장 압송관로 보수 공사</t>
    <phoneticPr fontId="3" type="noConversion"/>
  </si>
  <si>
    <t>공사</t>
    <phoneticPr fontId="3" type="noConversion"/>
  </si>
  <si>
    <t>다원건설 주식회사</t>
    <phoneticPr fontId="3" type="noConversion"/>
  </si>
  <si>
    <t>경상남도 사천시 용현면 부곡4길</t>
    <phoneticPr fontId="3" type="noConversion"/>
  </si>
  <si>
    <t>실안중계펌프장</t>
    <phoneticPr fontId="3" type="noConversion"/>
  </si>
  <si>
    <t>음식물류폐기물처리시설 싸이클론 수선(변경)</t>
    <phoneticPr fontId="3" type="noConversion"/>
  </si>
  <si>
    <t>용역</t>
    <phoneticPr fontId="3" type="noConversion"/>
  </si>
  <si>
    <t>명신산업기계 주식회사</t>
    <phoneticPr fontId="3" type="noConversion"/>
  </si>
  <si>
    <t>경기도 시흥시 마유로92번길 9</t>
    <phoneticPr fontId="3" type="noConversion"/>
  </si>
  <si>
    <t>음식물류폐기물처리시설</t>
    <phoneticPr fontId="3" type="noConversion"/>
  </si>
  <si>
    <t>2025년 사천바다케이블카 외자재 구매</t>
    <phoneticPr fontId="3" type="noConversion"/>
  </si>
  <si>
    <t>포마코리아 유한회사</t>
    <phoneticPr fontId="3" type="noConversion"/>
  </si>
  <si>
    <t>서울시 강남구 테헤란로78길 16</t>
    <phoneticPr fontId="3" type="noConversion"/>
  </si>
  <si>
    <t>사천바다케이블카</t>
    <phoneticPr fontId="3" type="noConversion"/>
  </si>
  <si>
    <t>용역</t>
    <phoneticPr fontId="3" type="noConversion"/>
  </si>
  <si>
    <t>2025년 사천바다케이블카 방역소독 용역</t>
    <phoneticPr fontId="3" type="noConversion"/>
  </si>
  <si>
    <t>더조은환경</t>
    <phoneticPr fontId="3" type="noConversion"/>
  </si>
  <si>
    <t>경상남도 사천시 중앙로 69, 3층</t>
    <phoneticPr fontId="3" type="noConversion"/>
  </si>
  <si>
    <t>사천바다케이블카</t>
    <phoneticPr fontId="3" type="noConversion"/>
  </si>
  <si>
    <t>용역</t>
    <phoneticPr fontId="3" type="noConversion"/>
  </si>
  <si>
    <t>2025년 사천공공하수처리시설 외 5개소 시설물 방제 용역</t>
    <phoneticPr fontId="3" type="noConversion"/>
  </si>
  <si>
    <t>지방계약법시행령 제25조제1항제4호타목</t>
    <phoneticPr fontId="3" type="noConversion"/>
  </si>
  <si>
    <t>사천바다케이블카 초양정류장 내풍압셔터 추가 설치</t>
    <phoneticPr fontId="3" type="noConversion"/>
  </si>
  <si>
    <t>인선이엔티, 주식회사조은환경</t>
    <phoneticPr fontId="3" type="noConversion"/>
  </si>
  <si>
    <t>경상남도 사천시 사넘면 외국기업로 217, 경상남도 고성군 상리면 상정대로 1119</t>
    <phoneticPr fontId="3" type="noConversion"/>
  </si>
  <si>
    <t>사천시실내수영장</t>
    <phoneticPr fontId="3" type="noConversion"/>
  </si>
  <si>
    <t>사천시실내수영장 정서치유 소프트웨어 구매</t>
    <phoneticPr fontId="3" type="noConversion"/>
  </si>
  <si>
    <t>김O완</t>
  </si>
  <si>
    <t>박O희</t>
  </si>
  <si>
    <t>박O영</t>
  </si>
  <si>
    <t>김O우</t>
  </si>
  <si>
    <t>이O길</t>
  </si>
  <si>
    <t>김O</t>
  </si>
  <si>
    <t>주O식</t>
  </si>
  <si>
    <t>선O원</t>
  </si>
  <si>
    <t>조O미</t>
  </si>
  <si>
    <t>김O중</t>
  </si>
  <si>
    <t>정O철</t>
  </si>
  <si>
    <t>조O근</t>
  </si>
  <si>
    <t>안O미</t>
  </si>
  <si>
    <t>최O원</t>
  </si>
  <si>
    <t>이O길, 임학택</t>
  </si>
  <si>
    <t>구O조</t>
  </si>
  <si>
    <t>오O호</t>
  </si>
  <si>
    <t>이O훈</t>
  </si>
  <si>
    <t>김O순</t>
  </si>
  <si>
    <t>김O영</t>
  </si>
  <si>
    <t>노O학</t>
  </si>
  <si>
    <t>우O환</t>
  </si>
  <si>
    <t>엄O영</t>
  </si>
  <si>
    <t>윤O선</t>
  </si>
  <si>
    <t>김O수</t>
  </si>
  <si>
    <t>변O웅</t>
  </si>
  <si>
    <t>김O용</t>
  </si>
  <si>
    <t>문O생</t>
  </si>
  <si>
    <t>나O남</t>
  </si>
  <si>
    <t>박O복</t>
  </si>
  <si>
    <t>김O선</t>
  </si>
  <si>
    <t>EdouOOO DovillaOOO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</si>
</sst>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19191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1" fontId="4" fillId="0" borderId="0" xfId="1" applyFont="1" applyAlignment="1">
      <alignment horizontal="center" vertical="center" shrinkToFit="1"/>
    </xf>
    <xf numFmtId="10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0" fontId="4" fillId="0" borderId="2" xfId="2" applyNumberFormat="1" applyFont="1" applyBorder="1" applyAlignment="1">
      <alignment horizontal="center" vertical="center"/>
    </xf>
    <xf numFmtId="10" fontId="5" fillId="2" borderId="2" xfId="2" applyNumberFormat="1" applyFont="1" applyFill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41" fontId="5" fillId="2" borderId="2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1" fontId="5" fillId="2" borderId="3" xfId="1" applyFont="1" applyFill="1" applyBorder="1" applyAlignment="1">
      <alignment horizontal="center" vertical="center" wrapText="1" shrinkToFit="1"/>
    </xf>
    <xf numFmtId="41" fontId="5" fillId="2" borderId="4" xfId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H13" zoomScaleNormal="100" zoomScaleSheetLayoutView="100" workbookViewId="0">
      <selection activeCell="L29" sqref="L29"/>
    </sheetView>
  </sheetViews>
  <sheetFormatPr defaultRowHeight="13.5" x14ac:dyDescent="0.3"/>
  <cols>
    <col min="1" max="1" width="4" style="2" bestFit="1" customWidth="1"/>
    <col min="2" max="2" width="4.75" style="2" bestFit="1" customWidth="1"/>
    <col min="3" max="3" width="52" style="3" bestFit="1" customWidth="1"/>
    <col min="4" max="6" width="10.875" style="2" customWidth="1"/>
    <col min="7" max="7" width="11.875" style="4" customWidth="1"/>
    <col min="8" max="8" width="12.5" style="20" customWidth="1"/>
    <col min="9" max="9" width="10" style="5" customWidth="1"/>
    <col min="10" max="10" width="26.25" style="25" customWidth="1"/>
    <col min="11" max="11" width="11.375" style="2" bestFit="1" customWidth="1"/>
    <col min="12" max="12" width="41.375" style="3" customWidth="1"/>
    <col min="13" max="13" width="30.375" style="2" bestFit="1" customWidth="1"/>
    <col min="14" max="14" width="31.125" style="6" bestFit="1" customWidth="1"/>
    <col min="15" max="15" width="10.625" style="2" customWidth="1"/>
    <col min="16" max="16384" width="9" style="1"/>
  </cols>
  <sheetData>
    <row r="1" spans="1:15" ht="38.25" customHeight="1" x14ac:dyDescent="0.3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s="2" customFormat="1" x14ac:dyDescent="0.3">
      <c r="A2" s="33" t="s">
        <v>0</v>
      </c>
      <c r="B2" s="33" t="s">
        <v>1</v>
      </c>
      <c r="C2" s="42" t="s">
        <v>2</v>
      </c>
      <c r="D2" s="36" t="s">
        <v>3</v>
      </c>
      <c r="E2" s="37"/>
      <c r="F2" s="37"/>
      <c r="G2" s="37"/>
      <c r="H2" s="37"/>
      <c r="I2" s="38"/>
      <c r="J2" s="39" t="s">
        <v>4</v>
      </c>
      <c r="K2" s="40"/>
      <c r="L2" s="41"/>
      <c r="M2" s="29" t="s">
        <v>14</v>
      </c>
      <c r="N2" s="31" t="s">
        <v>15</v>
      </c>
      <c r="O2" s="33" t="s">
        <v>5</v>
      </c>
    </row>
    <row r="3" spans="1:15" s="2" customFormat="1" ht="27" x14ac:dyDescent="0.3">
      <c r="A3" s="34"/>
      <c r="B3" s="34"/>
      <c r="C3" s="43"/>
      <c r="D3" s="23" t="s">
        <v>6</v>
      </c>
      <c r="E3" s="23" t="s">
        <v>16</v>
      </c>
      <c r="F3" s="23" t="s">
        <v>7</v>
      </c>
      <c r="G3" s="22" t="s">
        <v>11</v>
      </c>
      <c r="H3" s="19" t="s">
        <v>12</v>
      </c>
      <c r="I3" s="16" t="s">
        <v>13</v>
      </c>
      <c r="J3" s="24" t="s">
        <v>8</v>
      </c>
      <c r="K3" s="23" t="s">
        <v>9</v>
      </c>
      <c r="L3" s="21" t="s">
        <v>10</v>
      </c>
      <c r="M3" s="30"/>
      <c r="N3" s="32"/>
      <c r="O3" s="34"/>
    </row>
    <row r="4" spans="1:15" ht="19.5" customHeight="1" x14ac:dyDescent="0.3">
      <c r="A4" s="7">
        <v>1</v>
      </c>
      <c r="B4" s="26" t="s">
        <v>18</v>
      </c>
      <c r="C4" s="27" t="s">
        <v>17</v>
      </c>
      <c r="D4" s="12">
        <v>45663</v>
      </c>
      <c r="E4" s="12">
        <v>45658</v>
      </c>
      <c r="F4" s="11">
        <v>46022</v>
      </c>
      <c r="G4" s="17">
        <v>5000000</v>
      </c>
      <c r="H4" s="13">
        <v>4250400</v>
      </c>
      <c r="I4" s="15">
        <f>H4/G4</f>
        <v>0.85007999999999995</v>
      </c>
      <c r="J4" s="18" t="s">
        <v>20</v>
      </c>
      <c r="K4" s="7" t="s">
        <v>185</v>
      </c>
      <c r="L4" s="14" t="s">
        <v>19</v>
      </c>
      <c r="M4" s="8" t="s">
        <v>21</v>
      </c>
      <c r="N4" s="9"/>
      <c r="O4" s="7"/>
    </row>
    <row r="5" spans="1:15" ht="19.5" customHeight="1" x14ac:dyDescent="0.3">
      <c r="A5" s="7">
        <v>2</v>
      </c>
      <c r="B5" s="7" t="s">
        <v>23</v>
      </c>
      <c r="C5" s="27" t="s">
        <v>22</v>
      </c>
      <c r="D5" s="12">
        <v>45658</v>
      </c>
      <c r="E5" s="12">
        <v>45658</v>
      </c>
      <c r="F5" s="12">
        <v>46022</v>
      </c>
      <c r="G5" s="13">
        <v>12800000</v>
      </c>
      <c r="H5" s="13">
        <v>11740000</v>
      </c>
      <c r="I5" s="15">
        <f t="shared" ref="I5:I41" si="0">H5/G5</f>
        <v>0.91718750000000004</v>
      </c>
      <c r="J5" s="18" t="s">
        <v>24</v>
      </c>
      <c r="K5" s="28" t="s">
        <v>186</v>
      </c>
      <c r="L5" s="14" t="s">
        <v>25</v>
      </c>
      <c r="M5" s="8" t="s">
        <v>21</v>
      </c>
      <c r="N5" s="10" t="s">
        <v>26</v>
      </c>
      <c r="O5" s="7"/>
    </row>
    <row r="6" spans="1:15" ht="19.5" customHeight="1" x14ac:dyDescent="0.3">
      <c r="A6" s="7">
        <v>3</v>
      </c>
      <c r="B6" s="26" t="s">
        <v>28</v>
      </c>
      <c r="C6" s="27" t="s">
        <v>27</v>
      </c>
      <c r="D6" s="12">
        <v>45660</v>
      </c>
      <c r="E6" s="12">
        <v>45658</v>
      </c>
      <c r="F6" s="12">
        <v>46022</v>
      </c>
      <c r="G6" s="13">
        <v>5967360</v>
      </c>
      <c r="H6" s="13">
        <v>5299200</v>
      </c>
      <c r="I6" s="15">
        <f t="shared" si="0"/>
        <v>0.88803088803088803</v>
      </c>
      <c r="J6" s="18" t="s">
        <v>20</v>
      </c>
      <c r="K6" s="28" t="s">
        <v>185</v>
      </c>
      <c r="L6" s="14" t="s">
        <v>19</v>
      </c>
      <c r="M6" s="8" t="s">
        <v>21</v>
      </c>
      <c r="N6" s="10"/>
      <c r="O6" s="7"/>
    </row>
    <row r="7" spans="1:15" ht="19.5" customHeight="1" x14ac:dyDescent="0.3">
      <c r="A7" s="7">
        <v>4</v>
      </c>
      <c r="B7" s="26" t="s">
        <v>162</v>
      </c>
      <c r="C7" s="27" t="s">
        <v>163</v>
      </c>
      <c r="D7" s="12">
        <v>45670</v>
      </c>
      <c r="E7" s="12">
        <v>45658</v>
      </c>
      <c r="F7" s="12">
        <v>46022</v>
      </c>
      <c r="G7" s="13">
        <v>6720000</v>
      </c>
      <c r="H7" s="13">
        <v>6144000</v>
      </c>
      <c r="I7" s="15">
        <f t="shared" si="0"/>
        <v>0.91428571428571426</v>
      </c>
      <c r="J7" s="18" t="s">
        <v>164</v>
      </c>
      <c r="K7" s="28" t="s">
        <v>187</v>
      </c>
      <c r="L7" s="14" t="s">
        <v>165</v>
      </c>
      <c r="M7" s="8" t="s">
        <v>21</v>
      </c>
      <c r="N7" s="10" t="s">
        <v>166</v>
      </c>
      <c r="O7" s="7"/>
    </row>
    <row r="8" spans="1:15" ht="19.5" customHeight="1" x14ac:dyDescent="0.3">
      <c r="A8" s="7">
        <v>5</v>
      </c>
      <c r="B8" s="26" t="s">
        <v>167</v>
      </c>
      <c r="C8" s="27" t="s">
        <v>168</v>
      </c>
      <c r="D8" s="12">
        <v>45670</v>
      </c>
      <c r="E8" s="12">
        <v>45658</v>
      </c>
      <c r="F8" s="12">
        <v>46022</v>
      </c>
      <c r="G8" s="13">
        <v>10500000</v>
      </c>
      <c r="H8" s="13">
        <v>9216000</v>
      </c>
      <c r="I8" s="15">
        <f t="shared" si="0"/>
        <v>0.87771428571428567</v>
      </c>
      <c r="J8" s="18" t="s">
        <v>164</v>
      </c>
      <c r="K8" s="28" t="s">
        <v>187</v>
      </c>
      <c r="L8" s="14" t="s">
        <v>165</v>
      </c>
      <c r="M8" s="8" t="s">
        <v>21</v>
      </c>
      <c r="N8" s="10"/>
      <c r="O8" s="7"/>
    </row>
    <row r="9" spans="1:15" ht="19.5" customHeight="1" x14ac:dyDescent="0.3">
      <c r="A9" s="7">
        <v>6</v>
      </c>
      <c r="B9" s="26" t="s">
        <v>30</v>
      </c>
      <c r="C9" s="27" t="s">
        <v>29</v>
      </c>
      <c r="D9" s="12">
        <v>45673</v>
      </c>
      <c r="E9" s="12">
        <v>45673</v>
      </c>
      <c r="F9" s="12">
        <v>46010</v>
      </c>
      <c r="G9" s="13">
        <v>18850000</v>
      </c>
      <c r="H9" s="13">
        <v>17550000</v>
      </c>
      <c r="I9" s="15">
        <f t="shared" si="0"/>
        <v>0.93103448275862066</v>
      </c>
      <c r="J9" s="18" t="s">
        <v>31</v>
      </c>
      <c r="K9" s="7" t="s">
        <v>188</v>
      </c>
      <c r="L9" s="14" t="s">
        <v>32</v>
      </c>
      <c r="M9" s="8" t="s">
        <v>21</v>
      </c>
      <c r="N9" s="10" t="s">
        <v>33</v>
      </c>
      <c r="O9" s="7"/>
    </row>
    <row r="10" spans="1:15" ht="19.5" customHeight="1" x14ac:dyDescent="0.3">
      <c r="A10" s="7">
        <v>7</v>
      </c>
      <c r="B10" s="26" t="s">
        <v>36</v>
      </c>
      <c r="C10" s="27" t="s">
        <v>35</v>
      </c>
      <c r="D10" s="12">
        <v>45677</v>
      </c>
      <c r="E10" s="12">
        <v>45678</v>
      </c>
      <c r="F10" s="12">
        <v>46022</v>
      </c>
      <c r="G10" s="13">
        <v>21000000</v>
      </c>
      <c r="H10" s="13">
        <v>19140000</v>
      </c>
      <c r="I10" s="15">
        <f t="shared" si="0"/>
        <v>0.91142857142857148</v>
      </c>
      <c r="J10" s="18" t="s">
        <v>171</v>
      </c>
      <c r="K10" s="7" t="s">
        <v>189</v>
      </c>
      <c r="L10" s="14" t="s">
        <v>172</v>
      </c>
      <c r="M10" s="8" t="s">
        <v>21</v>
      </c>
      <c r="N10" s="10"/>
      <c r="O10" s="7"/>
    </row>
    <row r="11" spans="1:15" ht="19.5" customHeight="1" x14ac:dyDescent="0.3">
      <c r="A11" s="7">
        <v>8</v>
      </c>
      <c r="B11" s="26" t="s">
        <v>38</v>
      </c>
      <c r="C11" s="27" t="s">
        <v>37</v>
      </c>
      <c r="D11" s="12">
        <v>45677</v>
      </c>
      <c r="E11" s="12">
        <v>45680</v>
      </c>
      <c r="F11" s="12">
        <v>46022</v>
      </c>
      <c r="G11" s="13">
        <v>19800000</v>
      </c>
      <c r="H11" s="13">
        <v>18300000</v>
      </c>
      <c r="I11" s="15">
        <f t="shared" si="0"/>
        <v>0.9242424242424242</v>
      </c>
      <c r="J11" s="18" t="s">
        <v>39</v>
      </c>
      <c r="K11" s="7" t="s">
        <v>190</v>
      </c>
      <c r="L11" s="14" t="s">
        <v>40</v>
      </c>
      <c r="M11" s="8" t="s">
        <v>21</v>
      </c>
      <c r="N11" s="10" t="s">
        <v>41</v>
      </c>
      <c r="O11" s="7"/>
    </row>
    <row r="12" spans="1:15" ht="19.5" customHeight="1" x14ac:dyDescent="0.3">
      <c r="A12" s="7">
        <v>9</v>
      </c>
      <c r="B12" s="26" t="s">
        <v>45</v>
      </c>
      <c r="C12" s="27" t="s">
        <v>44</v>
      </c>
      <c r="D12" s="12">
        <v>45679</v>
      </c>
      <c r="E12" s="12">
        <v>45681</v>
      </c>
      <c r="F12" s="12">
        <v>45726</v>
      </c>
      <c r="G12" s="13">
        <v>16200000</v>
      </c>
      <c r="H12" s="13">
        <v>15000000</v>
      </c>
      <c r="I12" s="15">
        <f t="shared" si="0"/>
        <v>0.92592592592592593</v>
      </c>
      <c r="J12" s="18" t="s">
        <v>46</v>
      </c>
      <c r="K12" s="7" t="s">
        <v>191</v>
      </c>
      <c r="L12" s="14" t="s">
        <v>47</v>
      </c>
      <c r="M12" s="8" t="s">
        <v>21</v>
      </c>
      <c r="N12" s="10"/>
      <c r="O12" s="7"/>
    </row>
    <row r="13" spans="1:15" ht="19.5" customHeight="1" x14ac:dyDescent="0.3">
      <c r="A13" s="7">
        <v>10</v>
      </c>
      <c r="B13" s="26" t="s">
        <v>43</v>
      </c>
      <c r="C13" s="27" t="s">
        <v>48</v>
      </c>
      <c r="D13" s="12">
        <v>45679</v>
      </c>
      <c r="E13" s="12">
        <v>45679</v>
      </c>
      <c r="F13" s="12">
        <v>45716</v>
      </c>
      <c r="G13" s="13">
        <v>11850000</v>
      </c>
      <c r="H13" s="13">
        <v>10900000</v>
      </c>
      <c r="I13" s="15">
        <f t="shared" si="0"/>
        <v>0.91983122362869196</v>
      </c>
      <c r="J13" s="18" t="s">
        <v>49</v>
      </c>
      <c r="K13" s="7" t="s">
        <v>192</v>
      </c>
      <c r="L13" s="14" t="s">
        <v>50</v>
      </c>
      <c r="M13" s="8" t="s">
        <v>21</v>
      </c>
      <c r="N13" s="10"/>
      <c r="O13" s="7"/>
    </row>
    <row r="14" spans="1:15" ht="19.5" customHeight="1" x14ac:dyDescent="0.3">
      <c r="A14" s="7">
        <v>11</v>
      </c>
      <c r="B14" s="26" t="s">
        <v>52</v>
      </c>
      <c r="C14" s="27" t="s">
        <v>51</v>
      </c>
      <c r="D14" s="12">
        <v>45691</v>
      </c>
      <c r="E14" s="12">
        <v>45693</v>
      </c>
      <c r="F14" s="12">
        <v>45707</v>
      </c>
      <c r="G14" s="13">
        <v>19932000</v>
      </c>
      <c r="H14" s="13">
        <v>18340000</v>
      </c>
      <c r="I14" s="15">
        <f t="shared" si="0"/>
        <v>0.9201284366847281</v>
      </c>
      <c r="J14" s="18" t="s">
        <v>53</v>
      </c>
      <c r="K14" s="7" t="s">
        <v>193</v>
      </c>
      <c r="L14" s="14" t="s">
        <v>54</v>
      </c>
      <c r="M14" s="8" t="s">
        <v>55</v>
      </c>
      <c r="N14" s="10" t="s">
        <v>56</v>
      </c>
      <c r="O14" s="7"/>
    </row>
    <row r="15" spans="1:15" ht="19.5" customHeight="1" x14ac:dyDescent="0.3">
      <c r="A15" s="7">
        <v>12</v>
      </c>
      <c r="B15" s="26" t="s">
        <v>61</v>
      </c>
      <c r="C15" s="27" t="s">
        <v>60</v>
      </c>
      <c r="D15" s="12">
        <v>45691</v>
      </c>
      <c r="E15" s="12">
        <v>45692</v>
      </c>
      <c r="F15" s="12">
        <v>45694</v>
      </c>
      <c r="G15" s="13">
        <v>7128000</v>
      </c>
      <c r="H15" s="13">
        <v>6600000</v>
      </c>
      <c r="I15" s="15">
        <f t="shared" si="0"/>
        <v>0.92592592592592593</v>
      </c>
      <c r="J15" s="18" t="s">
        <v>57</v>
      </c>
      <c r="K15" s="7" t="s">
        <v>194</v>
      </c>
      <c r="L15" s="14" t="s">
        <v>58</v>
      </c>
      <c r="M15" s="8" t="s">
        <v>21</v>
      </c>
      <c r="N15" s="10" t="s">
        <v>59</v>
      </c>
      <c r="O15" s="7"/>
    </row>
    <row r="16" spans="1:15" ht="19.5" customHeight="1" x14ac:dyDescent="0.3">
      <c r="A16" s="7">
        <v>13</v>
      </c>
      <c r="B16" s="26" t="s">
        <v>52</v>
      </c>
      <c r="C16" s="27" t="s">
        <v>62</v>
      </c>
      <c r="D16" s="12">
        <v>45691</v>
      </c>
      <c r="E16" s="12">
        <v>45691</v>
      </c>
      <c r="F16" s="12">
        <v>45697</v>
      </c>
      <c r="G16" s="13">
        <v>9890000</v>
      </c>
      <c r="H16" s="13">
        <v>9098800</v>
      </c>
      <c r="I16" s="15">
        <f t="shared" si="0"/>
        <v>0.92</v>
      </c>
      <c r="J16" s="18" t="s">
        <v>63</v>
      </c>
      <c r="K16" s="7" t="s">
        <v>195</v>
      </c>
      <c r="L16" s="14" t="s">
        <v>64</v>
      </c>
      <c r="M16" s="8" t="s">
        <v>55</v>
      </c>
      <c r="N16" s="10" t="s">
        <v>65</v>
      </c>
      <c r="O16" s="7"/>
    </row>
    <row r="17" spans="1:15" ht="19.5" customHeight="1" x14ac:dyDescent="0.3">
      <c r="A17" s="7">
        <v>14</v>
      </c>
      <c r="B17" s="7" t="s">
        <v>67</v>
      </c>
      <c r="C17" s="27" t="s">
        <v>66</v>
      </c>
      <c r="D17" s="12">
        <v>45695</v>
      </c>
      <c r="E17" s="12">
        <v>45698</v>
      </c>
      <c r="F17" s="12">
        <v>45702</v>
      </c>
      <c r="G17" s="13">
        <v>8517960</v>
      </c>
      <c r="H17" s="13">
        <v>7887000</v>
      </c>
      <c r="I17" s="15">
        <f t="shared" si="0"/>
        <v>0.92592592592592593</v>
      </c>
      <c r="J17" s="18" t="s">
        <v>68</v>
      </c>
      <c r="K17" s="7" t="s">
        <v>196</v>
      </c>
      <c r="L17" s="14" t="s">
        <v>69</v>
      </c>
      <c r="M17" s="8" t="s">
        <v>21</v>
      </c>
      <c r="N17" s="10" t="s">
        <v>65</v>
      </c>
      <c r="O17" s="7"/>
    </row>
    <row r="18" spans="1:15" ht="19.5" customHeight="1" x14ac:dyDescent="0.3">
      <c r="A18" s="7">
        <v>15</v>
      </c>
      <c r="B18" s="26" t="s">
        <v>67</v>
      </c>
      <c r="C18" s="27" t="s">
        <v>70</v>
      </c>
      <c r="D18" s="12">
        <v>45693</v>
      </c>
      <c r="E18" s="12">
        <v>45698</v>
      </c>
      <c r="F18" s="12">
        <v>46022</v>
      </c>
      <c r="G18" s="13">
        <v>3630000</v>
      </c>
      <c r="H18" s="13">
        <v>3339600</v>
      </c>
      <c r="I18" s="15">
        <f t="shared" si="0"/>
        <v>0.92</v>
      </c>
      <c r="J18" s="18" t="s">
        <v>71</v>
      </c>
      <c r="K18" s="7" t="s">
        <v>197</v>
      </c>
      <c r="L18" s="14" t="s">
        <v>72</v>
      </c>
      <c r="M18" s="8" t="s">
        <v>21</v>
      </c>
      <c r="N18" s="10"/>
      <c r="O18" s="7"/>
    </row>
    <row r="19" spans="1:15" ht="19.5" customHeight="1" x14ac:dyDescent="0.3">
      <c r="A19" s="7">
        <v>16</v>
      </c>
      <c r="B19" s="7" t="s">
        <v>67</v>
      </c>
      <c r="C19" s="27" t="s">
        <v>75</v>
      </c>
      <c r="D19" s="12">
        <v>45693</v>
      </c>
      <c r="E19" s="12">
        <v>45698</v>
      </c>
      <c r="F19" s="12">
        <v>46022</v>
      </c>
      <c r="G19" s="13">
        <v>3447000</v>
      </c>
      <c r="H19" s="13">
        <v>3447000</v>
      </c>
      <c r="I19" s="15">
        <f t="shared" si="0"/>
        <v>1</v>
      </c>
      <c r="J19" s="18" t="s">
        <v>73</v>
      </c>
      <c r="K19" s="7" t="s">
        <v>198</v>
      </c>
      <c r="L19" s="14" t="s">
        <v>74</v>
      </c>
      <c r="M19" s="8" t="s">
        <v>21</v>
      </c>
      <c r="N19" s="10"/>
      <c r="O19" s="7"/>
    </row>
    <row r="20" spans="1:15" ht="19.5" customHeight="1" x14ac:dyDescent="0.3">
      <c r="A20" s="7">
        <v>17</v>
      </c>
      <c r="B20" s="7" t="s">
        <v>77</v>
      </c>
      <c r="C20" s="27" t="s">
        <v>76</v>
      </c>
      <c r="D20" s="12">
        <v>45695</v>
      </c>
      <c r="E20" s="12">
        <v>45700</v>
      </c>
      <c r="F20" s="12">
        <v>46022</v>
      </c>
      <c r="G20" s="13">
        <v>17941000</v>
      </c>
      <c r="H20" s="13">
        <v>16510000</v>
      </c>
      <c r="I20" s="15">
        <f t="shared" si="0"/>
        <v>0.9202385597235383</v>
      </c>
      <c r="J20" s="18" t="s">
        <v>78</v>
      </c>
      <c r="K20" s="7" t="s">
        <v>199</v>
      </c>
      <c r="L20" s="14" t="s">
        <v>79</v>
      </c>
      <c r="M20" s="8" t="s">
        <v>21</v>
      </c>
      <c r="N20" s="10"/>
      <c r="O20" s="7"/>
    </row>
    <row r="21" spans="1:15" ht="19.5" customHeight="1" x14ac:dyDescent="0.3">
      <c r="A21" s="7">
        <v>18</v>
      </c>
      <c r="B21" s="7" t="s">
        <v>81</v>
      </c>
      <c r="C21" s="27" t="s">
        <v>80</v>
      </c>
      <c r="D21" s="12">
        <v>45694</v>
      </c>
      <c r="E21" s="12">
        <v>45694</v>
      </c>
      <c r="F21" s="12">
        <v>45716</v>
      </c>
      <c r="G21" s="13">
        <v>22000000</v>
      </c>
      <c r="H21" s="13">
        <v>20240000</v>
      </c>
      <c r="I21" s="15">
        <f t="shared" si="0"/>
        <v>0.92</v>
      </c>
      <c r="J21" s="18" t="s">
        <v>82</v>
      </c>
      <c r="K21" s="7" t="s">
        <v>200</v>
      </c>
      <c r="L21" s="14" t="s">
        <v>83</v>
      </c>
      <c r="M21" s="8" t="s">
        <v>21</v>
      </c>
      <c r="N21" s="10" t="s">
        <v>84</v>
      </c>
      <c r="O21" s="7"/>
    </row>
    <row r="22" spans="1:15" ht="19.5" customHeight="1" x14ac:dyDescent="0.3">
      <c r="A22" s="7">
        <v>19</v>
      </c>
      <c r="B22" s="7" t="s">
        <v>45</v>
      </c>
      <c r="C22" s="27" t="s">
        <v>85</v>
      </c>
      <c r="D22" s="12">
        <v>45658</v>
      </c>
      <c r="E22" s="12">
        <v>45658</v>
      </c>
      <c r="F22" s="12">
        <v>46022</v>
      </c>
      <c r="G22" s="13">
        <v>2138400</v>
      </c>
      <c r="H22" s="13">
        <v>1980000</v>
      </c>
      <c r="I22" s="15">
        <f t="shared" si="0"/>
        <v>0.92592592592592593</v>
      </c>
      <c r="J22" s="18" t="s">
        <v>86</v>
      </c>
      <c r="K22" s="7" t="s">
        <v>201</v>
      </c>
      <c r="L22" s="14" t="s">
        <v>87</v>
      </c>
      <c r="M22" s="8" t="s">
        <v>21</v>
      </c>
      <c r="N22" s="10" t="s">
        <v>84</v>
      </c>
      <c r="O22" s="7"/>
    </row>
    <row r="23" spans="1:15" ht="19.5" customHeight="1" x14ac:dyDescent="0.3">
      <c r="A23" s="7">
        <v>20</v>
      </c>
      <c r="B23" s="7" t="s">
        <v>89</v>
      </c>
      <c r="C23" s="27" t="s">
        <v>88</v>
      </c>
      <c r="D23" s="12">
        <v>45701</v>
      </c>
      <c r="E23" s="12">
        <v>45705</v>
      </c>
      <c r="F23" s="12">
        <v>45711</v>
      </c>
      <c r="G23" s="13">
        <v>10000000</v>
      </c>
      <c r="H23" s="13">
        <v>9016000</v>
      </c>
      <c r="I23" s="15">
        <f t="shared" si="0"/>
        <v>0.90159999999999996</v>
      </c>
      <c r="J23" s="18" t="s">
        <v>90</v>
      </c>
      <c r="K23" s="7" t="s">
        <v>202</v>
      </c>
      <c r="L23" s="14" t="s">
        <v>91</v>
      </c>
      <c r="M23" s="8" t="s">
        <v>55</v>
      </c>
      <c r="N23" s="10" t="s">
        <v>65</v>
      </c>
      <c r="O23" s="7"/>
    </row>
    <row r="24" spans="1:15" ht="19.5" customHeight="1" x14ac:dyDescent="0.3">
      <c r="A24" s="7">
        <v>21</v>
      </c>
      <c r="B24" s="7" t="s">
        <v>45</v>
      </c>
      <c r="C24" s="27" t="s">
        <v>92</v>
      </c>
      <c r="D24" s="12">
        <v>45701</v>
      </c>
      <c r="E24" s="12">
        <v>45689</v>
      </c>
      <c r="F24" s="12">
        <v>46022</v>
      </c>
      <c r="G24" s="13">
        <v>3597000</v>
      </c>
      <c r="H24" s="13">
        <v>3300000</v>
      </c>
      <c r="I24" s="15">
        <f t="shared" si="0"/>
        <v>0.91743119266055051</v>
      </c>
      <c r="J24" s="18" t="s">
        <v>93</v>
      </c>
      <c r="K24" s="7" t="s">
        <v>187</v>
      </c>
      <c r="L24" s="14" t="s">
        <v>94</v>
      </c>
      <c r="M24" s="8" t="s">
        <v>21</v>
      </c>
      <c r="N24" s="10" t="s">
        <v>84</v>
      </c>
      <c r="O24" s="7"/>
    </row>
    <row r="25" spans="1:15" ht="19.5" customHeight="1" x14ac:dyDescent="0.3">
      <c r="A25" s="7">
        <v>22</v>
      </c>
      <c r="B25" s="7" t="s">
        <v>96</v>
      </c>
      <c r="C25" s="27" t="s">
        <v>95</v>
      </c>
      <c r="D25" s="12">
        <v>45705</v>
      </c>
      <c r="E25" s="12">
        <v>45705</v>
      </c>
      <c r="F25" s="12">
        <v>46010</v>
      </c>
      <c r="G25" s="13">
        <v>98600000</v>
      </c>
      <c r="H25" s="13">
        <v>89080000</v>
      </c>
      <c r="I25" s="15">
        <f t="shared" si="0"/>
        <v>0.90344827586206899</v>
      </c>
      <c r="J25" s="18" t="s">
        <v>97</v>
      </c>
      <c r="K25" s="7" t="s">
        <v>188</v>
      </c>
      <c r="L25" s="3" t="s">
        <v>98</v>
      </c>
      <c r="M25" s="8" t="s">
        <v>99</v>
      </c>
      <c r="O25" s="7"/>
    </row>
    <row r="26" spans="1:15" ht="19.5" customHeight="1" x14ac:dyDescent="0.3">
      <c r="A26" s="7">
        <v>23</v>
      </c>
      <c r="B26" s="7" t="s">
        <v>96</v>
      </c>
      <c r="C26" s="27" t="s">
        <v>100</v>
      </c>
      <c r="D26" s="12">
        <v>45706</v>
      </c>
      <c r="E26" s="12">
        <v>45706</v>
      </c>
      <c r="F26" s="12">
        <v>46010</v>
      </c>
      <c r="G26" s="13">
        <v>19991850</v>
      </c>
      <c r="H26" s="13">
        <v>19138500</v>
      </c>
      <c r="I26" s="15">
        <f t="shared" si="0"/>
        <v>0.9573151059056566</v>
      </c>
      <c r="J26" s="18" t="s">
        <v>101</v>
      </c>
      <c r="K26" s="7" t="s">
        <v>203</v>
      </c>
      <c r="L26" s="10" t="s">
        <v>102</v>
      </c>
      <c r="M26" s="8" t="s">
        <v>34</v>
      </c>
      <c r="N26" s="10" t="s">
        <v>103</v>
      </c>
      <c r="O26" s="7"/>
    </row>
    <row r="27" spans="1:15" ht="19.5" customHeight="1" x14ac:dyDescent="0.3">
      <c r="A27" s="7">
        <v>24</v>
      </c>
      <c r="B27" s="7" t="s">
        <v>105</v>
      </c>
      <c r="C27" s="27" t="s">
        <v>104</v>
      </c>
      <c r="D27" s="12">
        <v>45705</v>
      </c>
      <c r="E27" s="12">
        <v>45689</v>
      </c>
      <c r="F27" s="12">
        <v>46022</v>
      </c>
      <c r="G27" s="13">
        <v>3597000</v>
      </c>
      <c r="H27" s="13">
        <v>3300000</v>
      </c>
      <c r="I27" s="15">
        <f t="shared" si="0"/>
        <v>0.91743119266055051</v>
      </c>
      <c r="J27" s="18" t="s">
        <v>106</v>
      </c>
      <c r="K27" s="7" t="s">
        <v>187</v>
      </c>
      <c r="L27" s="14" t="s">
        <v>107</v>
      </c>
      <c r="M27" s="8" t="s">
        <v>21</v>
      </c>
      <c r="N27" s="10" t="s">
        <v>108</v>
      </c>
      <c r="O27" s="7"/>
    </row>
    <row r="28" spans="1:15" ht="19.5" customHeight="1" x14ac:dyDescent="0.3">
      <c r="A28" s="7">
        <v>25</v>
      </c>
      <c r="B28" s="7" t="s">
        <v>110</v>
      </c>
      <c r="C28" s="27" t="s">
        <v>109</v>
      </c>
      <c r="D28" s="12">
        <v>45708</v>
      </c>
      <c r="E28" s="12">
        <v>45708</v>
      </c>
      <c r="F28" s="12">
        <v>45728</v>
      </c>
      <c r="G28" s="13">
        <v>660000</v>
      </c>
      <c r="H28" s="13">
        <v>660000</v>
      </c>
      <c r="I28" s="15">
        <f t="shared" si="0"/>
        <v>1</v>
      </c>
      <c r="J28" s="18" t="s">
        <v>111</v>
      </c>
      <c r="K28" s="7" t="s">
        <v>204</v>
      </c>
      <c r="L28" s="14" t="s">
        <v>112</v>
      </c>
      <c r="M28" s="8" t="s">
        <v>21</v>
      </c>
      <c r="N28" s="10" t="s">
        <v>84</v>
      </c>
      <c r="O28" s="7"/>
    </row>
    <row r="29" spans="1:15" ht="19.5" customHeight="1" x14ac:dyDescent="0.3">
      <c r="A29" s="7">
        <v>26</v>
      </c>
      <c r="B29" s="7" t="s">
        <v>114</v>
      </c>
      <c r="C29" s="27" t="s">
        <v>113</v>
      </c>
      <c r="D29" s="12">
        <v>45709</v>
      </c>
      <c r="E29" s="12">
        <v>45713</v>
      </c>
      <c r="F29" s="12">
        <v>45802</v>
      </c>
      <c r="G29" s="13">
        <v>21500000</v>
      </c>
      <c r="H29" s="13">
        <v>19780000</v>
      </c>
      <c r="I29" s="15">
        <f t="shared" si="0"/>
        <v>0.92</v>
      </c>
      <c r="J29" s="18" t="s">
        <v>115</v>
      </c>
      <c r="K29" s="7" t="s">
        <v>205</v>
      </c>
      <c r="L29" s="14" t="s">
        <v>116</v>
      </c>
      <c r="M29" s="8" t="s">
        <v>21</v>
      </c>
      <c r="N29" s="10"/>
      <c r="O29" s="7"/>
    </row>
    <row r="30" spans="1:15" ht="19.5" customHeight="1" x14ac:dyDescent="0.3">
      <c r="A30" s="7">
        <v>27</v>
      </c>
      <c r="B30" s="7" t="s">
        <v>132</v>
      </c>
      <c r="C30" s="27" t="s">
        <v>158</v>
      </c>
      <c r="D30" s="12">
        <v>45709</v>
      </c>
      <c r="E30" s="12">
        <v>45709</v>
      </c>
      <c r="F30" s="12">
        <v>45992</v>
      </c>
      <c r="G30" s="13">
        <f>252902000+5539000</f>
        <v>258441000</v>
      </c>
      <c r="H30" s="13">
        <v>258441000</v>
      </c>
      <c r="I30" s="15">
        <f t="shared" si="0"/>
        <v>1</v>
      </c>
      <c r="J30" s="18" t="s">
        <v>159</v>
      </c>
      <c r="K30" s="7" t="s">
        <v>206</v>
      </c>
      <c r="L30" s="14" t="s">
        <v>160</v>
      </c>
      <c r="M30" s="8" t="s">
        <v>169</v>
      </c>
      <c r="N30" s="10" t="s">
        <v>161</v>
      </c>
      <c r="O30" s="7"/>
    </row>
    <row r="31" spans="1:15" ht="19.5" customHeight="1" x14ac:dyDescent="0.3">
      <c r="A31" s="7">
        <v>28</v>
      </c>
      <c r="B31" s="7" t="s">
        <v>67</v>
      </c>
      <c r="C31" s="27" t="s">
        <v>117</v>
      </c>
      <c r="D31" s="12">
        <v>45715</v>
      </c>
      <c r="E31" s="12">
        <v>45720</v>
      </c>
      <c r="F31" s="12">
        <v>45749</v>
      </c>
      <c r="G31" s="13">
        <v>1798500</v>
      </c>
      <c r="H31" s="13">
        <v>1650000</v>
      </c>
      <c r="I31" s="15">
        <f t="shared" si="0"/>
        <v>0.91743119266055051</v>
      </c>
      <c r="J31" s="18" t="s">
        <v>118</v>
      </c>
      <c r="K31" s="7" t="s">
        <v>175</v>
      </c>
      <c r="L31" s="14" t="s">
        <v>119</v>
      </c>
      <c r="M31" s="8" t="s">
        <v>21</v>
      </c>
      <c r="N31" s="10" t="s">
        <v>108</v>
      </c>
      <c r="O31" s="7"/>
    </row>
    <row r="32" spans="1:15" ht="19.5" customHeight="1" x14ac:dyDescent="0.3">
      <c r="A32" s="7">
        <v>29</v>
      </c>
      <c r="B32" s="7" t="s">
        <v>121</v>
      </c>
      <c r="C32" s="27" t="s">
        <v>120</v>
      </c>
      <c r="D32" s="12">
        <v>45658</v>
      </c>
      <c r="E32" s="12">
        <v>45658</v>
      </c>
      <c r="F32" s="12">
        <v>46022</v>
      </c>
      <c r="G32" s="13">
        <v>20671200</v>
      </c>
      <c r="H32" s="13">
        <v>19140000</v>
      </c>
      <c r="I32" s="15">
        <f t="shared" si="0"/>
        <v>0.92592592592592593</v>
      </c>
      <c r="J32" s="18" t="s">
        <v>123</v>
      </c>
      <c r="K32" s="7" t="s">
        <v>176</v>
      </c>
      <c r="L32" s="14" t="s">
        <v>122</v>
      </c>
      <c r="M32" s="8" t="s">
        <v>21</v>
      </c>
      <c r="N32" s="10"/>
      <c r="O32" s="7"/>
    </row>
    <row r="33" spans="1:15" ht="19.5" customHeight="1" x14ac:dyDescent="0.3">
      <c r="A33" s="7">
        <v>30</v>
      </c>
      <c r="B33" s="7" t="s">
        <v>124</v>
      </c>
      <c r="C33" s="27" t="s">
        <v>170</v>
      </c>
      <c r="D33" s="12">
        <v>45722</v>
      </c>
      <c r="E33" s="12">
        <v>45722</v>
      </c>
      <c r="F33" s="12">
        <v>45750</v>
      </c>
      <c r="G33" s="13">
        <v>17490000</v>
      </c>
      <c r="H33" s="13">
        <v>16170000</v>
      </c>
      <c r="I33" s="15">
        <f t="shared" si="0"/>
        <v>0.92452830188679247</v>
      </c>
      <c r="J33" s="18" t="s">
        <v>125</v>
      </c>
      <c r="K33" s="7" t="s">
        <v>177</v>
      </c>
      <c r="L33" s="14" t="s">
        <v>126</v>
      </c>
      <c r="M33" s="8" t="s">
        <v>21</v>
      </c>
      <c r="N33" s="10" t="s">
        <v>127</v>
      </c>
      <c r="O33" s="7"/>
    </row>
    <row r="34" spans="1:15" ht="19.5" customHeight="1" x14ac:dyDescent="0.3">
      <c r="A34" s="7">
        <v>31</v>
      </c>
      <c r="B34" s="7" t="s">
        <v>96</v>
      </c>
      <c r="C34" s="27" t="s">
        <v>174</v>
      </c>
      <c r="D34" s="12">
        <v>45733</v>
      </c>
      <c r="E34" s="12">
        <v>45733</v>
      </c>
      <c r="F34" s="12">
        <v>46010</v>
      </c>
      <c r="G34" s="13">
        <v>1650000</v>
      </c>
      <c r="H34" s="13">
        <v>1650000</v>
      </c>
      <c r="I34" s="15">
        <f t="shared" ref="I34" si="1">H34/G34</f>
        <v>1</v>
      </c>
      <c r="J34" s="18" t="s">
        <v>129</v>
      </c>
      <c r="K34" s="7" t="s">
        <v>178</v>
      </c>
      <c r="L34" s="14" t="s">
        <v>130</v>
      </c>
      <c r="M34" s="8" t="s">
        <v>21</v>
      </c>
      <c r="N34" s="10" t="s">
        <v>173</v>
      </c>
      <c r="O34" s="7"/>
    </row>
    <row r="35" spans="1:15" ht="19.5" customHeight="1" x14ac:dyDescent="0.3">
      <c r="A35" s="7">
        <v>32</v>
      </c>
      <c r="B35" s="7" t="s">
        <v>96</v>
      </c>
      <c r="C35" s="27" t="s">
        <v>128</v>
      </c>
      <c r="D35" s="12">
        <v>45733</v>
      </c>
      <c r="E35" s="12">
        <v>45733</v>
      </c>
      <c r="F35" s="12">
        <v>46010</v>
      </c>
      <c r="G35" s="13">
        <v>1650000</v>
      </c>
      <c r="H35" s="13">
        <v>1650000</v>
      </c>
      <c r="I35" s="15">
        <f t="shared" si="0"/>
        <v>1</v>
      </c>
      <c r="J35" s="18" t="s">
        <v>129</v>
      </c>
      <c r="K35" s="7" t="s">
        <v>178</v>
      </c>
      <c r="L35" s="14" t="s">
        <v>130</v>
      </c>
      <c r="M35" s="8" t="s">
        <v>21</v>
      </c>
      <c r="N35" s="10" t="s">
        <v>84</v>
      </c>
      <c r="O35" s="7"/>
    </row>
    <row r="36" spans="1:15" ht="19.5" customHeight="1" x14ac:dyDescent="0.3">
      <c r="A36" s="7">
        <v>33</v>
      </c>
      <c r="B36" s="7" t="s">
        <v>132</v>
      </c>
      <c r="C36" s="27" t="s">
        <v>131</v>
      </c>
      <c r="D36" s="12">
        <v>45735</v>
      </c>
      <c r="E36" s="12">
        <v>45735</v>
      </c>
      <c r="F36" s="12">
        <v>45869</v>
      </c>
      <c r="G36" s="13">
        <v>19976000</v>
      </c>
      <c r="H36" s="13">
        <v>18377920</v>
      </c>
      <c r="I36" s="15">
        <f t="shared" si="0"/>
        <v>0.92</v>
      </c>
      <c r="J36" s="18" t="s">
        <v>133</v>
      </c>
      <c r="K36" s="7" t="s">
        <v>179</v>
      </c>
      <c r="L36" s="14" t="s">
        <v>134</v>
      </c>
      <c r="M36" s="8" t="s">
        <v>21</v>
      </c>
      <c r="N36" s="10"/>
      <c r="O36" s="7"/>
    </row>
    <row r="37" spans="1:15" ht="19.5" customHeight="1" x14ac:dyDescent="0.3">
      <c r="A37" s="7">
        <v>34</v>
      </c>
      <c r="B37" s="7" t="s">
        <v>132</v>
      </c>
      <c r="C37" s="27" t="s">
        <v>135</v>
      </c>
      <c r="D37" s="12">
        <v>45741</v>
      </c>
      <c r="E37" s="12">
        <v>45741</v>
      </c>
      <c r="F37" s="12">
        <v>46010</v>
      </c>
      <c r="G37" s="13">
        <v>61129960</v>
      </c>
      <c r="H37" s="13">
        <v>51309610</v>
      </c>
      <c r="I37" s="15">
        <f t="shared" si="0"/>
        <v>0.83935291303969439</v>
      </c>
      <c r="J37" s="18" t="s">
        <v>136</v>
      </c>
      <c r="K37" s="7" t="s">
        <v>180</v>
      </c>
      <c r="L37" s="14" t="s">
        <v>137</v>
      </c>
      <c r="M37" s="8" t="s">
        <v>138</v>
      </c>
      <c r="N37" s="10"/>
      <c r="O37" s="7"/>
    </row>
    <row r="38" spans="1:15" ht="19.5" customHeight="1" x14ac:dyDescent="0.3">
      <c r="A38" s="7">
        <v>35</v>
      </c>
      <c r="B38" s="7" t="s">
        <v>140</v>
      </c>
      <c r="C38" s="27" t="s">
        <v>139</v>
      </c>
      <c r="D38" s="12">
        <v>45742</v>
      </c>
      <c r="E38" s="12">
        <v>45742</v>
      </c>
      <c r="F38" s="12">
        <v>45831</v>
      </c>
      <c r="G38" s="13">
        <v>19800000</v>
      </c>
      <c r="H38" s="13">
        <v>18216000</v>
      </c>
      <c r="I38" s="15">
        <f t="shared" si="0"/>
        <v>0.92</v>
      </c>
      <c r="J38" s="18" t="s">
        <v>141</v>
      </c>
      <c r="K38" s="7" t="s">
        <v>181</v>
      </c>
      <c r="L38" s="14" t="s">
        <v>142</v>
      </c>
      <c r="M38" s="8" t="s">
        <v>21</v>
      </c>
      <c r="N38" s="10" t="s">
        <v>143</v>
      </c>
      <c r="O38" s="7"/>
    </row>
    <row r="39" spans="1:15" ht="19.5" customHeight="1" x14ac:dyDescent="0.3">
      <c r="A39" s="7">
        <v>36</v>
      </c>
      <c r="B39" s="7" t="s">
        <v>146</v>
      </c>
      <c r="C39" s="27" t="s">
        <v>144</v>
      </c>
      <c r="D39" s="12">
        <v>45743</v>
      </c>
      <c r="E39" s="12">
        <v>45743</v>
      </c>
      <c r="F39" s="12">
        <v>45750</v>
      </c>
      <c r="G39" s="13">
        <v>804000</v>
      </c>
      <c r="H39" s="13">
        <v>804000</v>
      </c>
      <c r="I39" s="15">
        <f t="shared" si="0"/>
        <v>1</v>
      </c>
      <c r="J39" s="18" t="s">
        <v>145</v>
      </c>
      <c r="K39" s="7" t="s">
        <v>182</v>
      </c>
      <c r="L39" s="14" t="s">
        <v>147</v>
      </c>
      <c r="M39" s="8" t="s">
        <v>21</v>
      </c>
      <c r="N39" s="10" t="s">
        <v>108</v>
      </c>
      <c r="O39" s="7"/>
    </row>
    <row r="40" spans="1:15" ht="19.5" customHeight="1" x14ac:dyDescent="0.3">
      <c r="A40" s="7">
        <v>37</v>
      </c>
      <c r="B40" s="7" t="s">
        <v>149</v>
      </c>
      <c r="C40" s="27" t="s">
        <v>148</v>
      </c>
      <c r="D40" s="12">
        <v>45743</v>
      </c>
      <c r="E40" s="12">
        <v>45744</v>
      </c>
      <c r="F40" s="12">
        <v>45758</v>
      </c>
      <c r="G40" s="13">
        <v>9960000</v>
      </c>
      <c r="H40" s="13">
        <v>9163200</v>
      </c>
      <c r="I40" s="15">
        <f t="shared" si="0"/>
        <v>0.92</v>
      </c>
      <c r="J40" s="18" t="s">
        <v>150</v>
      </c>
      <c r="K40" s="7" t="s">
        <v>183</v>
      </c>
      <c r="L40" s="14" t="s">
        <v>151</v>
      </c>
      <c r="M40" s="8" t="s">
        <v>55</v>
      </c>
      <c r="N40" s="10" t="s">
        <v>152</v>
      </c>
      <c r="O40" s="7"/>
    </row>
    <row r="41" spans="1:15" ht="19.5" customHeight="1" x14ac:dyDescent="0.3">
      <c r="A41" s="7">
        <v>38</v>
      </c>
      <c r="B41" s="7" t="s">
        <v>154</v>
      </c>
      <c r="C41" s="27" t="s">
        <v>153</v>
      </c>
      <c r="D41" s="12">
        <v>45721</v>
      </c>
      <c r="E41" s="12">
        <v>45762</v>
      </c>
      <c r="F41" s="12">
        <v>45765</v>
      </c>
      <c r="G41" s="13">
        <v>9900000</v>
      </c>
      <c r="H41" s="13">
        <v>9108000</v>
      </c>
      <c r="I41" s="15">
        <f t="shared" si="0"/>
        <v>0.92</v>
      </c>
      <c r="J41" s="18" t="s">
        <v>155</v>
      </c>
      <c r="K41" s="7" t="s">
        <v>184</v>
      </c>
      <c r="L41" s="14" t="s">
        <v>156</v>
      </c>
      <c r="M41" s="8" t="s">
        <v>55</v>
      </c>
      <c r="N41" s="10" t="s">
        <v>157</v>
      </c>
      <c r="O41" s="7"/>
    </row>
  </sheetData>
  <mergeCells count="9">
    <mergeCell ref="M2:M3"/>
    <mergeCell ref="N2:N3"/>
    <mergeCell ref="O2:O3"/>
    <mergeCell ref="A1:L1"/>
    <mergeCell ref="D2:I2"/>
    <mergeCell ref="J2:L2"/>
    <mergeCell ref="C2:C3"/>
    <mergeCell ref="B2:B3"/>
    <mergeCell ref="A2:A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현황</vt:lpstr>
      <vt:lpstr>'수의계약 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SCFMC</dc:creator>
  <cp:lastModifiedBy>SCFMC</cp:lastModifiedBy>
  <dcterms:created xsi:type="dcterms:W3CDTF">2023-11-23T09:31:54Z</dcterms:created>
  <dcterms:modified xsi:type="dcterms:W3CDTF">2025-04-14T00:15:37Z</dcterms:modified>
</cp:coreProperties>
</file>