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!계약\공공계약\계약현황\수의계약 공시 (클린아이, 홈페이지)\2026년\"/>
    </mc:Choice>
  </mc:AlternateContent>
  <xr:revisionPtr revIDLastSave="0" documentId="13_ncr:1_{83CACAB1-38E0-4676-8218-FD0B5EA5F5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수의계약 현황" sheetId="3" r:id="rId1"/>
  </sheets>
  <definedNames>
    <definedName name="_xlnm._FilterDatabase" localSheetId="0" hidden="1">'수의계약 현황'!$A$3:$L$14</definedName>
    <definedName name="_xlnm.Print_Area" localSheetId="0">'수의계약 현황'!$A$1:$L$14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3" l="1"/>
  <c r="H19" i="3"/>
  <c r="H18" i="3"/>
  <c r="H17" i="3"/>
  <c r="H16" i="3"/>
  <c r="H15" i="3"/>
  <c r="H14" i="3" l="1"/>
  <c r="H10" i="3" l="1"/>
  <c r="H11" i="3"/>
  <c r="H12" i="3"/>
  <c r="H13" i="3"/>
  <c r="H4" i="3"/>
  <c r="H5" i="3"/>
  <c r="H6" i="3"/>
  <c r="H7" i="3" l="1"/>
  <c r="H8" i="3"/>
  <c r="H9" i="3"/>
</calcChain>
</file>

<file path=xl/sharedStrings.xml><?xml version="1.0" encoding="utf-8"?>
<sst xmlns="http://schemas.openxmlformats.org/spreadsheetml/2006/main" count="99" uniqueCount="65">
  <si>
    <t>NO</t>
    <phoneticPr fontId="6" type="noConversion"/>
  </si>
  <si>
    <t>대상</t>
    <phoneticPr fontId="3" type="noConversion"/>
  </si>
  <si>
    <t>사업명</t>
    <phoneticPr fontId="3" type="noConversion"/>
  </si>
  <si>
    <t>계약개요</t>
    <phoneticPr fontId="3" type="noConversion"/>
  </si>
  <si>
    <t>계약상대자</t>
    <phoneticPr fontId="3" type="noConversion"/>
  </si>
  <si>
    <t>기타</t>
    <phoneticPr fontId="3" type="noConversion"/>
  </si>
  <si>
    <t>계약일자</t>
  </si>
  <si>
    <t>계약기간</t>
    <phoneticPr fontId="3" type="noConversion"/>
  </si>
  <si>
    <t>예정가격
(추정금액)(A)</t>
    <phoneticPr fontId="3" type="noConversion"/>
  </si>
  <si>
    <t>계약금액
(B)</t>
    <phoneticPr fontId="3" type="noConversion"/>
  </si>
  <si>
    <t>계약률(%)
(B/A)</t>
    <phoneticPr fontId="3" type="noConversion"/>
  </si>
  <si>
    <t>수의계약사유
※관련 법령 근거 및 구체적 사유 명시</t>
    <phoneticPr fontId="3" type="noConversion"/>
  </si>
  <si>
    <t>사업장소
※ 공사 등 현장이 있는 사업</t>
    <phoneticPr fontId="6" type="noConversion"/>
  </si>
  <si>
    <t>용역</t>
  </si>
  <si>
    <t>공사</t>
  </si>
  <si>
    <t>지방계약법 시행령 제25조제1항5호나목</t>
    <phoneticPr fontId="3" type="noConversion"/>
  </si>
  <si>
    <t>지방계약법 시행령 제25조제1항5호가목</t>
    <phoneticPr fontId="3" type="noConversion"/>
  </si>
  <si>
    <t>지방계약법 시행령 제25조제1항5호라목</t>
    <phoneticPr fontId="3" type="noConversion"/>
  </si>
  <si>
    <t>삼천포공공하수처리시설</t>
    <phoneticPr fontId="3" type="noConversion"/>
  </si>
  <si>
    <t>사천바다케이블카</t>
    <phoneticPr fontId="3" type="noConversion"/>
  </si>
  <si>
    <t>2026년도 수의계약 현황(1분기)</t>
    <phoneticPr fontId="3" type="noConversion"/>
  </si>
  <si>
    <t>2026년 상괭이를 찾아라! 이벤트 물품 구매</t>
  </si>
  <si>
    <t>2026년 사천바다케이블카 텔레서비스 용역</t>
  </si>
  <si>
    <t>2026년 사천바다케이블카 와이어로프 위치 이동 전용 공구 구매</t>
  </si>
  <si>
    <t>전기차 화재시 초기대응용 질식소화포 구매</t>
  </si>
  <si>
    <t>2025사업연도 사천시시설관리공단 회계감사 용역</t>
  </si>
  <si>
    <t>2026년 사천바다케이블카 와이어로프 위치 이동 시행 및 우드드럼 교체</t>
  </si>
  <si>
    <t>삼천포공공하수처리시설 혐기성소화조 #A, B 안전기 구매</t>
  </si>
  <si>
    <t>음식물류폐기물처리시설 파봉파쇄기#B 오버홀 공사</t>
  </si>
  <si>
    <t>2026년 상반기 사천시실내수영장 정기안전점검 용역</t>
  </si>
  <si>
    <t>물품</t>
  </si>
  <si>
    <t>2026년 사천바다케이블카 외자재 구매</t>
  </si>
  <si>
    <t>경남전기관리 주식회사</t>
    <phoneticPr fontId="3" type="noConversion"/>
  </si>
  <si>
    <t>주식회사 그린환경연구원</t>
    <phoneticPr fontId="3" type="noConversion"/>
  </si>
  <si>
    <t>미래케미칼</t>
    <phoneticPr fontId="3" type="noConversion"/>
  </si>
  <si>
    <t>청하케미칼</t>
    <phoneticPr fontId="3" type="noConversion"/>
  </si>
  <si>
    <t>세계로과학</t>
    <phoneticPr fontId="3" type="noConversion"/>
  </si>
  <si>
    <t>주식회사관광지포토서비스</t>
  </si>
  <si>
    <t>포마코리아 유한회사</t>
    <phoneticPr fontId="3" type="noConversion"/>
  </si>
  <si>
    <t>포마코리아 유한회사</t>
  </si>
  <si>
    <t>주식회사라지</t>
  </si>
  <si>
    <t>태양회계법인</t>
  </si>
  <si>
    <t>주식회사 에스원컨설팅</t>
  </si>
  <si>
    <t>주식회사 세원큐엔텍</t>
  </si>
  <si>
    <t>창신이엔피 주식회사</t>
  </si>
  <si>
    <t>주식회사 대원구조안전진단</t>
  </si>
  <si>
    <t>일오삼케미칼</t>
    <phoneticPr fontId="3" type="noConversion"/>
  </si>
  <si>
    <t>지방계약법 시행령 제25조제1항5호나목</t>
  </si>
  <si>
    <t>지방계약법 시행령 제25조제1항4호 타목</t>
    <phoneticPr fontId="3" type="noConversion"/>
  </si>
  <si>
    <t>2026년 삼천포공공하수처리시설 노산, 실안중계펌프장 전기안전관리 용역</t>
    <phoneticPr fontId="3" type="noConversion"/>
  </si>
  <si>
    <t>삼천포공공하수처리시설 펌프장(노산, 실안)</t>
    <phoneticPr fontId="3" type="noConversion"/>
  </si>
  <si>
    <t>2026년 환경시설팀 복합악취측정 용역</t>
    <phoneticPr fontId="3" type="noConversion"/>
  </si>
  <si>
    <t>삼천포공공하수처리시설 외 8개소</t>
    <phoneticPr fontId="3" type="noConversion"/>
  </si>
  <si>
    <t>2026년 사천시 폐기물처리시설(침출수, 음식물) 수처리 및 탈취설비 약품 구매</t>
    <phoneticPr fontId="3" type="noConversion"/>
  </si>
  <si>
    <t>침출수처리시설 및 음식물류폐기물시설</t>
    <phoneticPr fontId="3" type="noConversion"/>
  </si>
  <si>
    <t>2026년 사천시 공공하수처리시설 수처리약품 구매</t>
    <phoneticPr fontId="3" type="noConversion"/>
  </si>
  <si>
    <t>삼천포공공하수처리시설 외 5개소</t>
    <phoneticPr fontId="3" type="noConversion"/>
  </si>
  <si>
    <t>2026년 사천시 공공하수처리시설 실험실 분석시약 구매</t>
    <phoneticPr fontId="3" type="noConversion"/>
  </si>
  <si>
    <t>사천시 환경기초시설 실험실</t>
    <phoneticPr fontId="3" type="noConversion"/>
  </si>
  <si>
    <t>사천시시설관리공단 경영기획팀</t>
    <phoneticPr fontId="3" type="noConversion"/>
  </si>
  <si>
    <t>공정안전보고서(PSM) 공정위험성평가 작성 컨설팅 용역</t>
    <phoneticPr fontId="3" type="noConversion"/>
  </si>
  <si>
    <t>음식물류폐기물처리시설</t>
  </si>
  <si>
    <t>사천실내수영장</t>
    <phoneticPr fontId="3" type="noConversion"/>
  </si>
  <si>
    <t>2026년 사천시 환경기초시설 대체탄소원 구매</t>
    <phoneticPr fontId="3" type="noConversion"/>
  </si>
  <si>
    <t>삼천포공공하수처리시설 외 1개소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</si>
</sst>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1" fontId="4" fillId="0" borderId="0" xfId="1" applyFont="1" applyAlignment="1">
      <alignment horizontal="center" vertical="center" shrinkToFit="1"/>
    </xf>
    <xf numFmtId="10" fontId="4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41" fontId="4" fillId="0" borderId="2" xfId="1" applyFont="1" applyBorder="1" applyAlignment="1">
      <alignment horizontal="center" vertical="center"/>
    </xf>
    <xf numFmtId="10" fontId="4" fillId="0" borderId="2" xfId="2" applyNumberFormat="1" applyFont="1" applyBorder="1" applyAlignment="1">
      <alignment horizontal="center" vertical="center"/>
    </xf>
    <xf numFmtId="10" fontId="5" fillId="2" borderId="2" xfId="2" applyNumberFormat="1" applyFont="1" applyFill="1" applyBorder="1" applyAlignment="1">
      <alignment horizontal="center" vertical="center" wrapText="1"/>
    </xf>
    <xf numFmtId="41" fontId="8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shrinkToFit="1"/>
    </xf>
    <xf numFmtId="41" fontId="5" fillId="2" borderId="2" xfId="1" applyFont="1" applyFill="1" applyBorder="1" applyAlignment="1">
      <alignment horizontal="center" vertical="center" wrapText="1"/>
    </xf>
    <xf numFmtId="41" fontId="4" fillId="0" borderId="0" xfId="1" applyFont="1" applyAlignment="1">
      <alignment horizontal="left" vertical="center"/>
    </xf>
    <xf numFmtId="41" fontId="5" fillId="2" borderId="2" xfId="1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shrinkToFit="1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left" vertical="center" wrapText="1" shrinkToFit="1"/>
    </xf>
    <xf numFmtId="0" fontId="7" fillId="3" borderId="2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14" fontId="8" fillId="0" borderId="2" xfId="0" applyNumberFormat="1" applyFont="1" applyBorder="1" applyAlignment="1">
      <alignment horizontal="center" vertical="center"/>
    </xf>
    <xf numFmtId="41" fontId="8" fillId="0" borderId="2" xfId="1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1" fontId="5" fillId="2" borderId="3" xfId="1" applyFont="1" applyFill="1" applyBorder="1" applyAlignment="1">
      <alignment horizontal="center" vertical="center" wrapText="1" shrinkToFit="1"/>
    </xf>
    <xf numFmtId="41" fontId="5" fillId="2" borderId="4" xfId="1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10" sqref="H10"/>
    </sheetView>
  </sheetViews>
  <sheetFormatPr defaultRowHeight="13.5" x14ac:dyDescent="0.3"/>
  <cols>
    <col min="1" max="1" width="4" style="2" bestFit="1" customWidth="1"/>
    <col min="2" max="2" width="4.75" style="2" bestFit="1" customWidth="1"/>
    <col min="3" max="3" width="52" style="3" bestFit="1" customWidth="1"/>
    <col min="4" max="5" width="10.875" style="2" customWidth="1"/>
    <col min="6" max="6" width="11.875" style="4" customWidth="1"/>
    <col min="7" max="7" width="12.5" style="16" customWidth="1"/>
    <col min="8" max="8" width="10" style="5" customWidth="1"/>
    <col min="9" max="9" width="29" style="19" bestFit="1" customWidth="1"/>
    <col min="10" max="10" width="32.875" style="2" bestFit="1" customWidth="1"/>
    <col min="11" max="11" width="31.125" style="6" bestFit="1" customWidth="1"/>
    <col min="12" max="12" width="10.625" style="2" customWidth="1"/>
    <col min="13" max="16384" width="9" style="1"/>
  </cols>
  <sheetData>
    <row r="1" spans="1:12" ht="38.25" customHeight="1" x14ac:dyDescent="0.3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s="2" customFormat="1" ht="19.5" customHeight="1" x14ac:dyDescent="0.3">
      <c r="A2" s="29" t="s">
        <v>0</v>
      </c>
      <c r="B2" s="29" t="s">
        <v>1</v>
      </c>
      <c r="C2" s="39" t="s">
        <v>2</v>
      </c>
      <c r="D2" s="31" t="s">
        <v>3</v>
      </c>
      <c r="E2" s="32"/>
      <c r="F2" s="32"/>
      <c r="G2" s="32"/>
      <c r="H2" s="33"/>
      <c r="I2" s="29" t="s">
        <v>4</v>
      </c>
      <c r="J2" s="35" t="s">
        <v>11</v>
      </c>
      <c r="K2" s="37" t="s">
        <v>12</v>
      </c>
      <c r="L2" s="29" t="s">
        <v>5</v>
      </c>
    </row>
    <row r="3" spans="1:12" s="2" customFormat="1" ht="33" customHeight="1" x14ac:dyDescent="0.3">
      <c r="A3" s="30"/>
      <c r="B3" s="30"/>
      <c r="C3" s="40"/>
      <c r="D3" s="18" t="s">
        <v>6</v>
      </c>
      <c r="E3" s="18" t="s">
        <v>7</v>
      </c>
      <c r="F3" s="17" t="s">
        <v>8</v>
      </c>
      <c r="G3" s="15" t="s">
        <v>9</v>
      </c>
      <c r="H3" s="12" t="s">
        <v>10</v>
      </c>
      <c r="I3" s="30"/>
      <c r="J3" s="36"/>
      <c r="K3" s="38"/>
      <c r="L3" s="30"/>
    </row>
    <row r="4" spans="1:12" ht="19.5" customHeight="1" x14ac:dyDescent="0.3">
      <c r="A4" s="7">
        <v>1</v>
      </c>
      <c r="B4" s="20" t="s">
        <v>13</v>
      </c>
      <c r="C4" s="21" t="s">
        <v>49</v>
      </c>
      <c r="D4" s="9">
        <v>46027</v>
      </c>
      <c r="E4" s="27">
        <v>46387</v>
      </c>
      <c r="F4" s="28">
        <v>2540160</v>
      </c>
      <c r="G4" s="10">
        <v>2352000</v>
      </c>
      <c r="H4" s="11">
        <f t="shared" ref="H4:H14" si="0">G4/F4</f>
        <v>0.92592592592592593</v>
      </c>
      <c r="I4" s="14" t="s">
        <v>32</v>
      </c>
      <c r="J4" s="8" t="s">
        <v>47</v>
      </c>
      <c r="K4" s="24" t="s">
        <v>50</v>
      </c>
      <c r="L4" s="7"/>
    </row>
    <row r="5" spans="1:12" ht="19.5" customHeight="1" x14ac:dyDescent="0.3">
      <c r="A5" s="7">
        <v>2</v>
      </c>
      <c r="B5" s="20" t="s">
        <v>13</v>
      </c>
      <c r="C5" s="21" t="s">
        <v>51</v>
      </c>
      <c r="D5" s="9">
        <v>46028</v>
      </c>
      <c r="E5" s="27">
        <v>46387</v>
      </c>
      <c r="F5" s="28">
        <v>21296000</v>
      </c>
      <c r="G5" s="10">
        <v>19892000</v>
      </c>
      <c r="H5" s="11">
        <f t="shared" si="0"/>
        <v>0.93407212622088653</v>
      </c>
      <c r="I5" s="14" t="s">
        <v>33</v>
      </c>
      <c r="J5" s="8" t="s">
        <v>47</v>
      </c>
      <c r="K5" s="24" t="s">
        <v>52</v>
      </c>
      <c r="L5" s="7"/>
    </row>
    <row r="6" spans="1:12" ht="19.5" customHeight="1" x14ac:dyDescent="0.3">
      <c r="A6" s="7">
        <v>3</v>
      </c>
      <c r="B6" s="20" t="s">
        <v>30</v>
      </c>
      <c r="C6" s="21" t="s">
        <v>53</v>
      </c>
      <c r="D6" s="9">
        <v>46030</v>
      </c>
      <c r="E6" s="27">
        <v>46376</v>
      </c>
      <c r="F6" s="28">
        <v>21982000</v>
      </c>
      <c r="G6" s="10">
        <v>20223440</v>
      </c>
      <c r="H6" s="11">
        <f t="shared" si="0"/>
        <v>0.92</v>
      </c>
      <c r="I6" s="14" t="s">
        <v>34</v>
      </c>
      <c r="J6" s="8" t="s">
        <v>47</v>
      </c>
      <c r="K6" s="24" t="s">
        <v>54</v>
      </c>
      <c r="L6" s="7"/>
    </row>
    <row r="7" spans="1:12" ht="19.5" customHeight="1" x14ac:dyDescent="0.3">
      <c r="A7" s="7">
        <v>4</v>
      </c>
      <c r="B7" s="20" t="s">
        <v>30</v>
      </c>
      <c r="C7" s="21" t="s">
        <v>55</v>
      </c>
      <c r="D7" s="9">
        <v>46031</v>
      </c>
      <c r="E7" s="27">
        <v>46376</v>
      </c>
      <c r="F7" s="28">
        <v>40202000</v>
      </c>
      <c r="G7" s="10">
        <v>35285050</v>
      </c>
      <c r="H7" s="11">
        <f t="shared" si="0"/>
        <v>0.87769389582607826</v>
      </c>
      <c r="I7" s="14" t="s">
        <v>35</v>
      </c>
      <c r="J7" s="8" t="s">
        <v>17</v>
      </c>
      <c r="K7" s="25" t="s">
        <v>56</v>
      </c>
      <c r="L7" s="7"/>
    </row>
    <row r="8" spans="1:12" ht="19.5" customHeight="1" x14ac:dyDescent="0.3">
      <c r="A8" s="7">
        <v>5</v>
      </c>
      <c r="B8" s="20" t="s">
        <v>30</v>
      </c>
      <c r="C8" s="21" t="s">
        <v>57</v>
      </c>
      <c r="D8" s="9">
        <v>46043</v>
      </c>
      <c r="E8" s="27">
        <v>46371</v>
      </c>
      <c r="F8" s="28">
        <v>34085950</v>
      </c>
      <c r="G8" s="10">
        <v>30363080</v>
      </c>
      <c r="H8" s="11">
        <f t="shared" si="0"/>
        <v>0.89077992545315587</v>
      </c>
      <c r="I8" s="14" t="s">
        <v>36</v>
      </c>
      <c r="J8" s="8" t="s">
        <v>17</v>
      </c>
      <c r="K8" s="24" t="s">
        <v>58</v>
      </c>
      <c r="L8" s="7"/>
    </row>
    <row r="9" spans="1:12" ht="19.5" customHeight="1" x14ac:dyDescent="0.3">
      <c r="A9" s="7">
        <v>6</v>
      </c>
      <c r="B9" s="20" t="s">
        <v>30</v>
      </c>
      <c r="C9" s="21" t="s">
        <v>21</v>
      </c>
      <c r="D9" s="9">
        <v>46052</v>
      </c>
      <c r="E9" s="9">
        <v>46387</v>
      </c>
      <c r="F9" s="13">
        <v>6000000</v>
      </c>
      <c r="G9" s="10">
        <v>5900000</v>
      </c>
      <c r="H9" s="11">
        <f t="shared" si="0"/>
        <v>0.98333333333333328</v>
      </c>
      <c r="I9" s="14" t="s">
        <v>37</v>
      </c>
      <c r="J9" s="8" t="s">
        <v>47</v>
      </c>
      <c r="K9" s="24" t="s">
        <v>19</v>
      </c>
      <c r="L9" s="7"/>
    </row>
    <row r="10" spans="1:12" ht="19.5" customHeight="1" x14ac:dyDescent="0.3">
      <c r="A10" s="7">
        <v>7</v>
      </c>
      <c r="B10" s="20" t="s">
        <v>13</v>
      </c>
      <c r="C10" s="22" t="s">
        <v>22</v>
      </c>
      <c r="D10" s="9">
        <v>46059</v>
      </c>
      <c r="E10" s="27">
        <v>46387</v>
      </c>
      <c r="F10" s="28">
        <v>12300000</v>
      </c>
      <c r="G10" s="10">
        <v>11316000</v>
      </c>
      <c r="H10" s="11">
        <f t="shared" si="0"/>
        <v>0.92</v>
      </c>
      <c r="I10" s="14" t="s">
        <v>38</v>
      </c>
      <c r="J10" s="8" t="s">
        <v>15</v>
      </c>
      <c r="K10" s="24" t="s">
        <v>19</v>
      </c>
      <c r="L10" s="7"/>
    </row>
    <row r="11" spans="1:12" ht="19.5" customHeight="1" x14ac:dyDescent="0.3">
      <c r="A11" s="7">
        <v>8</v>
      </c>
      <c r="B11" s="20" t="s">
        <v>30</v>
      </c>
      <c r="C11" s="21" t="s">
        <v>23</v>
      </c>
      <c r="D11" s="9">
        <v>46059</v>
      </c>
      <c r="E11" s="9">
        <v>46066</v>
      </c>
      <c r="F11" s="10">
        <v>170284000</v>
      </c>
      <c r="G11" s="10">
        <v>150400000</v>
      </c>
      <c r="H11" s="11">
        <f t="shared" si="0"/>
        <v>0.8832303680909539</v>
      </c>
      <c r="I11" s="14" t="s">
        <v>39</v>
      </c>
      <c r="J11" s="8" t="s">
        <v>48</v>
      </c>
      <c r="K11" s="24" t="s">
        <v>19</v>
      </c>
      <c r="L11" s="7"/>
    </row>
    <row r="12" spans="1:12" ht="19.5" customHeight="1" x14ac:dyDescent="0.3">
      <c r="A12" s="7">
        <v>9</v>
      </c>
      <c r="B12" s="20" t="s">
        <v>30</v>
      </c>
      <c r="C12" s="21" t="s">
        <v>24</v>
      </c>
      <c r="D12" s="9">
        <v>46064</v>
      </c>
      <c r="E12" s="9">
        <v>46091</v>
      </c>
      <c r="F12" s="10">
        <v>3564000</v>
      </c>
      <c r="G12" s="10">
        <v>3300000</v>
      </c>
      <c r="H12" s="11">
        <f t="shared" si="0"/>
        <v>0.92592592592592593</v>
      </c>
      <c r="I12" s="14" t="s">
        <v>40</v>
      </c>
      <c r="J12" s="8" t="s">
        <v>47</v>
      </c>
      <c r="K12" s="24" t="s">
        <v>19</v>
      </c>
      <c r="L12" s="7"/>
    </row>
    <row r="13" spans="1:12" ht="19.5" customHeight="1" x14ac:dyDescent="0.3">
      <c r="A13" s="7">
        <v>10</v>
      </c>
      <c r="B13" s="20" t="s">
        <v>13</v>
      </c>
      <c r="C13" s="21" t="s">
        <v>25</v>
      </c>
      <c r="D13" s="9">
        <v>46065</v>
      </c>
      <c r="E13" s="9">
        <v>46091</v>
      </c>
      <c r="F13" s="10">
        <v>16200000</v>
      </c>
      <c r="G13" s="10">
        <v>15000000</v>
      </c>
      <c r="H13" s="11">
        <f t="shared" si="0"/>
        <v>0.92592592592592593</v>
      </c>
      <c r="I13" s="14" t="s">
        <v>41</v>
      </c>
      <c r="J13" s="8" t="s">
        <v>47</v>
      </c>
      <c r="K13" s="24" t="s">
        <v>59</v>
      </c>
      <c r="L13" s="7"/>
    </row>
    <row r="14" spans="1:12" ht="19.5" customHeight="1" x14ac:dyDescent="0.3">
      <c r="A14" s="7">
        <v>11</v>
      </c>
      <c r="B14" s="20" t="s">
        <v>13</v>
      </c>
      <c r="C14" s="23" t="s">
        <v>60</v>
      </c>
      <c r="D14" s="9">
        <v>46072</v>
      </c>
      <c r="E14" s="9">
        <v>46106</v>
      </c>
      <c r="F14" s="10">
        <v>8250000</v>
      </c>
      <c r="G14" s="10">
        <v>7700000</v>
      </c>
      <c r="H14" s="11">
        <f t="shared" si="0"/>
        <v>0.93333333333333335</v>
      </c>
      <c r="I14" s="14" t="s">
        <v>42</v>
      </c>
      <c r="J14" s="8" t="s">
        <v>47</v>
      </c>
      <c r="K14" s="24" t="s">
        <v>18</v>
      </c>
      <c r="L14" s="7"/>
    </row>
    <row r="15" spans="1:12" ht="19.5" customHeight="1" x14ac:dyDescent="0.3">
      <c r="A15" s="7">
        <v>12</v>
      </c>
      <c r="B15" s="20" t="s">
        <v>30</v>
      </c>
      <c r="C15" s="21" t="s">
        <v>31</v>
      </c>
      <c r="D15" s="9">
        <v>46073</v>
      </c>
      <c r="E15" s="27">
        <v>46356</v>
      </c>
      <c r="F15" s="28">
        <v>296698000</v>
      </c>
      <c r="G15" s="10">
        <v>260400000</v>
      </c>
      <c r="H15" s="11">
        <f>G15/F15</f>
        <v>0.87766011230274554</v>
      </c>
      <c r="I15" s="14" t="s">
        <v>38</v>
      </c>
      <c r="J15" s="8" t="s">
        <v>48</v>
      </c>
      <c r="K15" s="24" t="s">
        <v>19</v>
      </c>
      <c r="L15" s="7"/>
    </row>
    <row r="16" spans="1:12" ht="19.5" customHeight="1" x14ac:dyDescent="0.3">
      <c r="A16" s="7">
        <v>13</v>
      </c>
      <c r="B16" s="20" t="s">
        <v>13</v>
      </c>
      <c r="C16" s="21" t="s">
        <v>26</v>
      </c>
      <c r="D16" s="9">
        <v>46073</v>
      </c>
      <c r="E16" s="9">
        <v>46089</v>
      </c>
      <c r="F16" s="10">
        <v>287800000</v>
      </c>
      <c r="G16" s="10">
        <v>254400000</v>
      </c>
      <c r="H16" s="11">
        <f t="shared" ref="H16:H20" si="1">G16/F16</f>
        <v>0.88394718554551777</v>
      </c>
      <c r="I16" s="14" t="s">
        <v>39</v>
      </c>
      <c r="J16" s="8" t="s">
        <v>48</v>
      </c>
      <c r="K16" s="24" t="s">
        <v>19</v>
      </c>
      <c r="L16" s="7"/>
    </row>
    <row r="17" spans="1:12" ht="19.5" customHeight="1" x14ac:dyDescent="0.3">
      <c r="A17" s="7">
        <v>14</v>
      </c>
      <c r="B17" s="20" t="s">
        <v>30</v>
      </c>
      <c r="C17" s="21" t="s">
        <v>27</v>
      </c>
      <c r="D17" s="9">
        <v>46076</v>
      </c>
      <c r="E17" s="9">
        <v>46107</v>
      </c>
      <c r="F17" s="10">
        <v>21250000</v>
      </c>
      <c r="G17" s="10">
        <v>19690000</v>
      </c>
      <c r="H17" s="11">
        <f t="shared" si="1"/>
        <v>0.9265882352941176</v>
      </c>
      <c r="I17" s="14" t="s">
        <v>43</v>
      </c>
      <c r="J17" s="8" t="s">
        <v>47</v>
      </c>
      <c r="K17" s="24" t="s">
        <v>18</v>
      </c>
      <c r="L17" s="7"/>
    </row>
    <row r="18" spans="1:12" ht="19.5" customHeight="1" x14ac:dyDescent="0.3">
      <c r="A18" s="7">
        <v>15</v>
      </c>
      <c r="B18" s="20" t="s">
        <v>14</v>
      </c>
      <c r="C18" s="21" t="s">
        <v>28</v>
      </c>
      <c r="D18" s="9">
        <v>46077</v>
      </c>
      <c r="E18" s="9">
        <v>46107</v>
      </c>
      <c r="F18" s="10">
        <v>8100000</v>
      </c>
      <c r="G18" s="10">
        <v>7468000</v>
      </c>
      <c r="H18" s="11">
        <f t="shared" si="1"/>
        <v>0.9219753086419753</v>
      </c>
      <c r="I18" s="14" t="s">
        <v>44</v>
      </c>
      <c r="J18" s="8" t="s">
        <v>16</v>
      </c>
      <c r="K18" s="24" t="s">
        <v>61</v>
      </c>
      <c r="L18" s="7"/>
    </row>
    <row r="19" spans="1:12" ht="19.5" customHeight="1" x14ac:dyDescent="0.3">
      <c r="A19" s="7">
        <v>16</v>
      </c>
      <c r="B19" s="20" t="s">
        <v>13</v>
      </c>
      <c r="C19" s="21" t="s">
        <v>29</v>
      </c>
      <c r="D19" s="9">
        <v>46079</v>
      </c>
      <c r="E19" s="9">
        <v>46121</v>
      </c>
      <c r="F19" s="10">
        <v>1540000</v>
      </c>
      <c r="G19" s="10">
        <v>1540000</v>
      </c>
      <c r="H19" s="11">
        <f t="shared" si="1"/>
        <v>1</v>
      </c>
      <c r="I19" s="14" t="s">
        <v>45</v>
      </c>
      <c r="J19" s="8" t="s">
        <v>47</v>
      </c>
      <c r="K19" s="26" t="s">
        <v>62</v>
      </c>
      <c r="L19" s="7"/>
    </row>
    <row r="20" spans="1:12" ht="19.5" customHeight="1" x14ac:dyDescent="0.3">
      <c r="A20" s="7">
        <v>17</v>
      </c>
      <c r="B20" s="20" t="s">
        <v>30</v>
      </c>
      <c r="C20" s="21" t="s">
        <v>63</v>
      </c>
      <c r="D20" s="9">
        <v>46084</v>
      </c>
      <c r="E20" s="27">
        <v>46374</v>
      </c>
      <c r="F20" s="28">
        <v>77720000</v>
      </c>
      <c r="G20" s="10">
        <v>69660430</v>
      </c>
      <c r="H20" s="11">
        <f t="shared" si="1"/>
        <v>0.89629992279979409</v>
      </c>
      <c r="I20" s="14" t="s">
        <v>46</v>
      </c>
      <c r="J20" s="8" t="s">
        <v>17</v>
      </c>
      <c r="K20" s="24" t="s">
        <v>64</v>
      </c>
      <c r="L20" s="7"/>
    </row>
  </sheetData>
  <mergeCells count="9">
    <mergeCell ref="A2:A3"/>
    <mergeCell ref="D2:H2"/>
    <mergeCell ref="I2:I3"/>
    <mergeCell ref="A1:L1"/>
    <mergeCell ref="J2:J3"/>
    <mergeCell ref="K2:K3"/>
    <mergeCell ref="L2:L3"/>
    <mergeCell ref="C2:C3"/>
    <mergeCell ref="B2:B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수의계약 현황</vt:lpstr>
      <vt:lpstr>'수의계약 현황'!Print_Area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SCFMC</dc:creator>
  <cp:lastModifiedBy>SCFMC</cp:lastModifiedBy>
  <dcterms:created xsi:type="dcterms:W3CDTF">2023-11-23T09:31:54Z</dcterms:created>
  <dcterms:modified xsi:type="dcterms:W3CDTF">2026-08-20T08:46:01Z</dcterms:modified>
</cp:coreProperties>
</file>